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drawings/drawing1.xml" ContentType="application/vnd.openxmlformats-officedocument.drawing+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10"/>
  <workbookPr showInkAnnotation="0"/>
  <mc:AlternateContent xmlns:mc="http://schemas.openxmlformats.org/markup-compatibility/2006">
    <mc:Choice Requires="x15">
      <x15ac:absPath xmlns:x15ac="http://schemas.microsoft.com/office/spreadsheetml/2010/11/ac" url="/Users/yuka/Downloads/"/>
    </mc:Choice>
  </mc:AlternateContent>
  <xr:revisionPtr revIDLastSave="0" documentId="13_ncr:1_{B03D28C8-7653-3649-B37C-01D903641CD4}" xr6:coauthVersionLast="47" xr6:coauthVersionMax="47" xr10:uidLastSave="{00000000-0000-0000-0000-000000000000}"/>
  <bookViews>
    <workbookView xWindow="0" yWindow="500" windowWidth="23040" windowHeight="10680" xr2:uid="{00000000-000D-0000-FFFF-FFFF00000000}"/>
  </bookViews>
  <sheets>
    <sheet name="乗合（15系統以内）" sheetId="9" r:id="rId1"/>
    <sheet name="乗合（40系統以内）" sheetId="23" r:id="rId2"/>
    <sheet name="乗合（80系統以内）" sheetId="24" r:id="rId3"/>
    <sheet name="貸切・タクシー" sheetId="10" r:id="rId4"/>
    <sheet name="貸切・タクシー (費用・経費が多い場合)" sheetId="25" r:id="rId5"/>
    <sheet name="鉄軌道" sheetId="14" r:id="rId6"/>
    <sheet name="鉄軌道 (費用・経費が多い場合)" sheetId="21" r:id="rId7"/>
    <sheet name="海事関係" sheetId="13" r:id="rId8"/>
    <sheet name="海事関係 (費用・経費が多い場合)" sheetId="26" r:id="rId9"/>
    <sheet name="航空" sheetId="33" r:id="rId10"/>
    <sheet name="航空 (費用・経費が多い場合) " sheetId="34" r:id="rId11"/>
    <sheet name="記入例（乗合）" sheetId="27" r:id="rId12"/>
    <sheet name="記入例（貸切タクシー）" sheetId="36" r:id="rId13"/>
    <sheet name="記入例 (鉄軌道)" sheetId="29" r:id="rId14"/>
    <sheet name="記入例 (海事関係)" sheetId="30" r:id="rId15"/>
    <sheet name="参照リスト" sheetId="6" state="hidden" r:id="rId16"/>
    <sheet name="Sheet1" sheetId="5" state="hidden" r:id="rId17"/>
  </sheets>
  <definedNames>
    <definedName name="①イベント開催や誘客のために必要となるタクシー整備費用">参照リスト!$Q$4:$Q$7</definedName>
    <definedName name="①イベント開催や誘客のために必要となるバス整備費用">参照リスト!$N$4:$N$8</definedName>
    <definedName name="①乗合バスを活用した観光イベントの開催">参照リスト!$H$4:$H$5</definedName>
    <definedName name="①船を活用した観光イベントを開催するために要する経費">参照リスト!$X$4:$X$5</definedName>
    <definedName name="①鉄軌道を活用したイベントを開催するために要する経費">参照リスト!$S$4:$S$5</definedName>
    <definedName name="②企画乗車券の造成・プロモーションに要する経費">参照リスト!$I$4</definedName>
    <definedName name="②企画乗車券の造成・プロモーションに要する経費_">参照リスト!$T$4</definedName>
    <definedName name="②企画乗船券の造成・プロモーションに要する経費">参照リスト!$Y$4</definedName>
    <definedName name="②地域と調整の上行う観光需要にあわせた実証運行">参照リスト!$R$4:$R$6</definedName>
    <definedName name="②地域と調整の上行う観光需要にあわせた実証運行_">参照リスト!$O$4</definedName>
    <definedName name="②地域と調整の上行う観光需要に合わせた実証運航">参照リスト!$O$4</definedName>
    <definedName name="③イベント開催や誘客のために必要となるバスラッピング費用">参照リスト!$J$4:$J$7</definedName>
    <definedName name="③バス乗り場の利便性向上_案内表示の掲示_トイレ・休憩スペースの改修">参照リスト!$P$4</definedName>
    <definedName name="③観光目的で行う車両改造や駅の施設改修">参照リスト!$U$4:$U$5</definedName>
    <definedName name="③船・旅客船ターミナルの観光魅力向上に資する改修等">参照リスト!$Z$4</definedName>
    <definedName name="④観光に向けて路線再編を行うための経費">参照リスト!$K$4</definedName>
    <definedName name="④観光目的で行うイベント運航・増便等についての実証運航">参照リスト!$AA$4</definedName>
    <definedName name="④観光目的で行うイベント運行・増便等についての実証運行">参照リスト!$V$4</definedName>
    <definedName name="⑤船内・旅客船ターミナルの受入環境向上_案内表示の掲示等">参照リスト!$AB$4</definedName>
    <definedName name="⑤地域と調整の上行う観光需要にあわせた実証運行">参照リスト!$L$4</definedName>
    <definedName name="⑤地域と調整の上行う観光需要に合わせた実証運行">参照リスト!$L$4</definedName>
    <definedName name="⑤鉄軌道施設の受入環境向上_案内表示の掲示等">参照リスト!$W$4</definedName>
    <definedName name="⑥バス乗り場の利便性向上_案内表示の掲示_トイレ・休憩スペースの改修">参照リスト!$M$4</definedName>
    <definedName name="_xlnm.Print_Area" localSheetId="16">Sheet1!$A$1:$E$165</definedName>
    <definedName name="タクシー関係">参照リスト!$D$4:$D$5</definedName>
    <definedName name="海事関係">参照リスト!$F$4:$F$8</definedName>
    <definedName name="乗合バス関係">参照リスト!$B$4:$B$9</definedName>
    <definedName name="貸切バス関係">参照リスト!$C$4:$C$6</definedName>
    <definedName name="鉄軌道関係">参照リスト!$E$4:$E$8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3" i="23" l="1"/>
  <c r="Q23" i="23" s="1"/>
  <c r="S27" i="36" l="1"/>
  <c r="S18" i="36"/>
  <c r="X27" i="36" s="1"/>
  <c r="S27" i="10"/>
  <c r="S37" i="34" l="1"/>
  <c r="S23" i="34"/>
  <c r="S27" i="33"/>
  <c r="S18" i="33"/>
  <c r="AK23" i="24" l="1"/>
  <c r="AK24" i="24"/>
  <c r="AK25" i="24"/>
  <c r="AK26" i="24"/>
  <c r="AK27" i="24"/>
  <c r="AK28" i="24"/>
  <c r="AK29" i="24"/>
  <c r="AK30" i="24"/>
  <c r="AK31" i="24"/>
  <c r="AK32" i="24"/>
  <c r="AK33" i="24"/>
  <c r="AK34" i="24"/>
  <c r="AK35" i="24"/>
  <c r="AK36" i="24"/>
  <c r="AK37" i="24"/>
  <c r="AK38" i="24"/>
  <c r="AK39" i="24"/>
  <c r="AK40" i="24"/>
  <c r="AK41" i="24"/>
  <c r="AK42" i="24"/>
  <c r="AK43" i="24"/>
  <c r="AK44" i="24"/>
  <c r="AK45" i="24"/>
  <c r="AK46" i="24"/>
  <c r="AK47" i="24"/>
  <c r="AK48" i="24"/>
  <c r="AK49" i="24"/>
  <c r="AK50" i="24"/>
  <c r="AK51" i="24"/>
  <c r="AK52" i="24"/>
  <c r="AK53" i="24"/>
  <c r="AK54" i="24"/>
  <c r="AK55" i="24"/>
  <c r="AK56" i="24"/>
  <c r="AK57" i="24"/>
  <c r="AK58" i="24"/>
  <c r="AK59" i="24"/>
  <c r="AK60" i="24"/>
  <c r="AK61" i="24"/>
  <c r="AK62" i="24"/>
  <c r="AK63" i="24"/>
  <c r="AK64" i="24"/>
  <c r="AK65" i="24"/>
  <c r="AK66" i="24"/>
  <c r="AK67" i="24"/>
  <c r="AK68" i="24"/>
  <c r="AK69" i="24"/>
  <c r="AK70" i="24"/>
  <c r="AK71" i="24"/>
  <c r="AK72" i="24"/>
  <c r="AK73" i="24"/>
  <c r="AK74" i="24"/>
  <c r="AK75" i="24"/>
  <c r="AK76" i="24"/>
  <c r="AK77" i="24"/>
  <c r="AK78" i="24"/>
  <c r="AK79" i="24"/>
  <c r="AK80" i="24"/>
  <c r="AK81" i="24"/>
  <c r="AK82" i="24"/>
  <c r="AK83" i="24"/>
  <c r="AK84" i="24"/>
  <c r="AK85" i="24"/>
  <c r="AK86" i="24"/>
  <c r="AK87" i="24"/>
  <c r="AK88" i="24"/>
  <c r="AK89" i="24"/>
  <c r="AK90" i="24"/>
  <c r="AK91" i="24"/>
  <c r="AK92" i="24"/>
  <c r="AK93" i="24"/>
  <c r="AK94" i="24"/>
  <c r="AK95" i="24"/>
  <c r="AK96" i="24"/>
  <c r="AK97" i="24"/>
  <c r="AK98" i="24"/>
  <c r="AK99" i="24"/>
  <c r="AK100" i="24"/>
  <c r="AK101" i="24"/>
  <c r="AK102" i="24"/>
  <c r="AK23" i="23"/>
  <c r="AK24" i="23"/>
  <c r="AK25" i="23"/>
  <c r="AK26" i="23"/>
  <c r="AK27" i="23"/>
  <c r="AK28" i="23"/>
  <c r="AK29" i="23"/>
  <c r="AK30" i="23"/>
  <c r="AK31" i="23"/>
  <c r="AK32" i="23"/>
  <c r="AK33" i="23"/>
  <c r="AK34" i="23"/>
  <c r="AK35" i="23"/>
  <c r="AK36" i="23"/>
  <c r="AK37" i="23"/>
  <c r="AK38" i="23"/>
  <c r="AK39" i="23"/>
  <c r="AK40" i="23"/>
  <c r="AK41" i="23"/>
  <c r="AK42" i="23"/>
  <c r="AK43" i="23"/>
  <c r="AK44" i="23"/>
  <c r="AK45" i="23"/>
  <c r="AK46" i="23"/>
  <c r="AK47" i="23"/>
  <c r="AK48" i="23"/>
  <c r="AK49" i="23"/>
  <c r="AK50" i="23"/>
  <c r="AK51" i="23"/>
  <c r="AK52" i="23"/>
  <c r="AK53" i="23"/>
  <c r="AK54" i="23"/>
  <c r="AK55" i="23"/>
  <c r="AK56" i="23"/>
  <c r="AK57" i="23"/>
  <c r="AK58" i="23"/>
  <c r="AK59" i="23"/>
  <c r="AK60" i="23"/>
  <c r="AK61" i="23"/>
  <c r="AK62" i="23"/>
  <c r="AK23" i="9"/>
  <c r="AK24" i="9"/>
  <c r="AK25" i="9"/>
  <c r="AK26" i="9"/>
  <c r="AK27" i="9"/>
  <c r="AK28" i="9"/>
  <c r="AK29" i="9"/>
  <c r="AK30" i="9"/>
  <c r="AK31" i="9"/>
  <c r="AK32" i="9"/>
  <c r="AK33" i="9"/>
  <c r="AK34" i="9"/>
  <c r="AK35" i="9"/>
  <c r="AK36" i="9"/>
  <c r="AK37" i="9"/>
  <c r="D106" i="24" l="1"/>
  <c r="S17" i="26" l="1"/>
  <c r="F22" i="30"/>
  <c r="S22" i="30" s="1"/>
  <c r="S26" i="30"/>
  <c r="S25" i="30"/>
  <c r="S24" i="30"/>
  <c r="S23" i="30"/>
  <c r="S17" i="30"/>
  <c r="S16" i="30"/>
  <c r="S15" i="30"/>
  <c r="S14" i="30"/>
  <c r="S13" i="30"/>
  <c r="S27" i="29"/>
  <c r="S18" i="29"/>
  <c r="H13" i="27"/>
  <c r="AI39" i="27"/>
  <c r="K39" i="27"/>
  <c r="O39" i="27" s="1"/>
  <c r="AI38" i="27"/>
  <c r="K38" i="27"/>
  <c r="O38" i="27" s="1"/>
  <c r="AI37" i="27"/>
  <c r="K37" i="27"/>
  <c r="O37" i="27" s="1"/>
  <c r="AI36" i="27"/>
  <c r="K36" i="27"/>
  <c r="O36" i="27" s="1"/>
  <c r="AI35" i="27"/>
  <c r="K35" i="27"/>
  <c r="O35" i="27" s="1"/>
  <c r="AI34" i="27"/>
  <c r="K34" i="27"/>
  <c r="O34" i="27" s="1"/>
  <c r="AI33" i="27"/>
  <c r="K33" i="27"/>
  <c r="O33" i="27" s="1"/>
  <c r="AI32" i="27"/>
  <c r="K32" i="27"/>
  <c r="O32" i="27" s="1"/>
  <c r="AI31" i="27"/>
  <c r="K31" i="27"/>
  <c r="O31" i="27" s="1"/>
  <c r="AI30" i="27"/>
  <c r="K30" i="27"/>
  <c r="O30" i="27" s="1"/>
  <c r="AI29" i="27"/>
  <c r="K29" i="27"/>
  <c r="O29" i="27" s="1"/>
  <c r="AI28" i="27"/>
  <c r="K28" i="27"/>
  <c r="O28" i="27" s="1"/>
  <c r="AI27" i="27"/>
  <c r="K27" i="27"/>
  <c r="O27" i="27" s="1"/>
  <c r="AI26" i="27"/>
  <c r="K26" i="27"/>
  <c r="O26" i="27" s="1"/>
  <c r="AI25" i="27"/>
  <c r="K25" i="27"/>
  <c r="O25" i="27" s="1"/>
  <c r="D15" i="27"/>
  <c r="S29" i="26"/>
  <c r="S28" i="26"/>
  <c r="S32" i="26"/>
  <c r="S31" i="26"/>
  <c r="S30" i="26"/>
  <c r="S15" i="26"/>
  <c r="S14" i="26"/>
  <c r="S18" i="26"/>
  <c r="S16" i="26"/>
  <c r="S36" i="26"/>
  <c r="S35" i="26"/>
  <c r="S34" i="26"/>
  <c r="S33" i="26"/>
  <c r="S27" i="26"/>
  <c r="S22" i="26"/>
  <c r="S21" i="26"/>
  <c r="S20" i="26"/>
  <c r="S19" i="26"/>
  <c r="S13" i="26"/>
  <c r="S24" i="13"/>
  <c r="S26" i="13"/>
  <c r="S25" i="13"/>
  <c r="S23" i="13"/>
  <c r="S17" i="13"/>
  <c r="S16" i="13"/>
  <c r="S15" i="13"/>
  <c r="S14" i="13"/>
  <c r="S13" i="13"/>
  <c r="S22" i="13"/>
  <c r="S27" i="13" l="1"/>
  <c r="S18" i="13"/>
  <c r="S23" i="26"/>
  <c r="S37" i="26"/>
  <c r="S18" i="30"/>
  <c r="D43" i="27"/>
  <c r="S27" i="30"/>
  <c r="S38" i="27"/>
  <c r="S32" i="27"/>
  <c r="S34" i="27"/>
  <c r="S28" i="27"/>
  <c r="S36" i="27"/>
  <c r="S25" i="27"/>
  <c r="S27" i="27"/>
  <c r="S29" i="27"/>
  <c r="S31" i="27"/>
  <c r="S33" i="27"/>
  <c r="S35" i="27"/>
  <c r="S37" i="27"/>
  <c r="S39" i="27"/>
  <c r="S30" i="27"/>
  <c r="S26" i="27"/>
  <c r="S37" i="21"/>
  <c r="S27" i="14"/>
  <c r="S37" i="25"/>
  <c r="S18" i="10"/>
  <c r="X27" i="10" s="1"/>
  <c r="S18" i="14"/>
  <c r="S23" i="25"/>
  <c r="X37" i="25" s="1"/>
  <c r="M48" i="24"/>
  <c r="Q48" i="24" s="1"/>
  <c r="M47" i="24"/>
  <c r="Q47" i="24" s="1"/>
  <c r="M46" i="24"/>
  <c r="Q46" i="24" s="1"/>
  <c r="M45" i="24"/>
  <c r="Q45" i="24" s="1"/>
  <c r="M44" i="24"/>
  <c r="Q44" i="24" s="1"/>
  <c r="M43" i="24"/>
  <c r="Q43" i="24" s="1"/>
  <c r="M42" i="24"/>
  <c r="Q42" i="24" s="1"/>
  <c r="M41" i="24"/>
  <c r="Q41" i="24" s="1"/>
  <c r="M40" i="24"/>
  <c r="Q40" i="24" s="1"/>
  <c r="M39" i="24"/>
  <c r="Q39" i="24" s="1"/>
  <c r="M38" i="24"/>
  <c r="Q38" i="24" s="1"/>
  <c r="M37" i="24"/>
  <c r="Q37" i="24" s="1"/>
  <c r="M36" i="24"/>
  <c r="Q36" i="24" s="1"/>
  <c r="M35" i="24"/>
  <c r="Q35" i="24" s="1"/>
  <c r="M34" i="24"/>
  <c r="Q34" i="24" s="1"/>
  <c r="M33" i="24"/>
  <c r="Q33" i="24" s="1"/>
  <c r="M32" i="24"/>
  <c r="Q32" i="24" s="1"/>
  <c r="M31" i="24"/>
  <c r="Q31" i="24" s="1"/>
  <c r="M30" i="24"/>
  <c r="Q30" i="24" s="1"/>
  <c r="M29" i="24"/>
  <c r="Q29" i="24" s="1"/>
  <c r="M68" i="24"/>
  <c r="Q68" i="24" s="1"/>
  <c r="M67" i="24"/>
  <c r="Q67" i="24" s="1"/>
  <c r="M66" i="24"/>
  <c r="Q66" i="24" s="1"/>
  <c r="M65" i="24"/>
  <c r="Q65" i="24" s="1"/>
  <c r="M64" i="24"/>
  <c r="Q64" i="24" s="1"/>
  <c r="M63" i="24"/>
  <c r="Q63" i="24" s="1"/>
  <c r="M62" i="24"/>
  <c r="Q62" i="24" s="1"/>
  <c r="M61" i="24"/>
  <c r="Q61" i="24" s="1"/>
  <c r="M60" i="24"/>
  <c r="Q60" i="24" s="1"/>
  <c r="M59" i="24"/>
  <c r="Q59" i="24" s="1"/>
  <c r="M58" i="24"/>
  <c r="Q58" i="24" s="1"/>
  <c r="M57" i="24"/>
  <c r="Q57" i="24" s="1"/>
  <c r="M56" i="24"/>
  <c r="Q56" i="24" s="1"/>
  <c r="M55" i="24"/>
  <c r="Q55" i="24" s="1"/>
  <c r="M54" i="24"/>
  <c r="Q54" i="24" s="1"/>
  <c r="M53" i="24"/>
  <c r="Q53" i="24" s="1"/>
  <c r="M52" i="24"/>
  <c r="Q52" i="24" s="1"/>
  <c r="M51" i="24"/>
  <c r="Q51" i="24" s="1"/>
  <c r="M50" i="24"/>
  <c r="Q50" i="24" s="1"/>
  <c r="M49" i="24"/>
  <c r="Q49" i="24" s="1"/>
  <c r="M69" i="24"/>
  <c r="Q69" i="24" s="1"/>
  <c r="M102" i="24"/>
  <c r="Q102" i="24" s="1"/>
  <c r="M101" i="24"/>
  <c r="Q101" i="24" s="1"/>
  <c r="M100" i="24"/>
  <c r="Q100" i="24" s="1"/>
  <c r="M99" i="24"/>
  <c r="Q99" i="24" s="1"/>
  <c r="M98" i="24"/>
  <c r="Q98" i="24" s="1"/>
  <c r="M97" i="24"/>
  <c r="Q97" i="24" s="1"/>
  <c r="M96" i="24"/>
  <c r="Q96" i="24" s="1"/>
  <c r="M95" i="24"/>
  <c r="Q95" i="24" s="1"/>
  <c r="M94" i="24"/>
  <c r="Q94" i="24" s="1"/>
  <c r="M93" i="24"/>
  <c r="Q93" i="24" s="1"/>
  <c r="M92" i="24"/>
  <c r="Q92" i="24" s="1"/>
  <c r="M91" i="24"/>
  <c r="Q91" i="24" s="1"/>
  <c r="M90" i="24"/>
  <c r="Q90" i="24" s="1"/>
  <c r="M89" i="24"/>
  <c r="Q89" i="24" s="1"/>
  <c r="M88" i="24"/>
  <c r="Q88" i="24" s="1"/>
  <c r="M87" i="24"/>
  <c r="Q87" i="24" s="1"/>
  <c r="M86" i="24"/>
  <c r="Q86" i="24" s="1"/>
  <c r="M85" i="24"/>
  <c r="Q85" i="24" s="1"/>
  <c r="M84" i="24"/>
  <c r="Q84" i="24" s="1"/>
  <c r="M83" i="24"/>
  <c r="Q83" i="24" s="1"/>
  <c r="M82" i="24"/>
  <c r="Q82" i="24" s="1"/>
  <c r="M81" i="24"/>
  <c r="Q81" i="24" s="1"/>
  <c r="M80" i="24"/>
  <c r="Q80" i="24" s="1"/>
  <c r="M79" i="24"/>
  <c r="Q79" i="24" s="1"/>
  <c r="M78" i="24"/>
  <c r="Q78" i="24" s="1"/>
  <c r="M77" i="24"/>
  <c r="Q77" i="24" s="1"/>
  <c r="M76" i="24"/>
  <c r="Q76" i="24" s="1"/>
  <c r="M75" i="24"/>
  <c r="Q75" i="24" s="1"/>
  <c r="M74" i="24"/>
  <c r="Q74" i="24" s="1"/>
  <c r="M73" i="24"/>
  <c r="Q73" i="24" s="1"/>
  <c r="M72" i="24"/>
  <c r="Q72" i="24" s="1"/>
  <c r="M71" i="24"/>
  <c r="Q71" i="24" s="1"/>
  <c r="M70" i="24"/>
  <c r="Q70" i="24" s="1"/>
  <c r="M28" i="24"/>
  <c r="Q28" i="24" s="1"/>
  <c r="M27" i="24"/>
  <c r="Q27" i="24" s="1"/>
  <c r="M26" i="24"/>
  <c r="Q26" i="24" s="1"/>
  <c r="M25" i="24"/>
  <c r="Q25" i="24" s="1"/>
  <c r="M24" i="24"/>
  <c r="Q24" i="24" s="1"/>
  <c r="M23" i="24"/>
  <c r="Q23" i="24" s="1"/>
  <c r="D15" i="24"/>
  <c r="H13" i="24"/>
  <c r="D66" i="23"/>
  <c r="M52" i="23"/>
  <c r="Q52" i="23" s="1"/>
  <c r="M51" i="23"/>
  <c r="Q51" i="23" s="1"/>
  <c r="M50" i="23"/>
  <c r="Q50" i="23" s="1"/>
  <c r="M49" i="23"/>
  <c r="Q49" i="23" s="1"/>
  <c r="M48" i="23"/>
  <c r="Q48" i="23" s="1"/>
  <c r="M47" i="23"/>
  <c r="Q47" i="23" s="1"/>
  <c r="M46" i="23"/>
  <c r="Q46" i="23" s="1"/>
  <c r="M45" i="23"/>
  <c r="Q45" i="23" s="1"/>
  <c r="M44" i="23"/>
  <c r="Q44" i="23" s="1"/>
  <c r="M43" i="23"/>
  <c r="Q43" i="23" s="1"/>
  <c r="M42" i="23"/>
  <c r="Q42" i="23" s="1"/>
  <c r="M41" i="23"/>
  <c r="Q41" i="23" s="1"/>
  <c r="M40" i="23"/>
  <c r="Q40" i="23" s="1"/>
  <c r="M39" i="23"/>
  <c r="Q39" i="23" s="1"/>
  <c r="M38" i="23"/>
  <c r="Q38" i="23" s="1"/>
  <c r="M37" i="23"/>
  <c r="Q37" i="23" s="1"/>
  <c r="M36" i="23"/>
  <c r="Q36" i="23" s="1"/>
  <c r="M35" i="23"/>
  <c r="Q35" i="23" s="1"/>
  <c r="M34" i="23"/>
  <c r="Q34" i="23" s="1"/>
  <c r="M33" i="23"/>
  <c r="Q33" i="23" s="1"/>
  <c r="M32" i="23"/>
  <c r="Q32" i="23" s="1"/>
  <c r="M31" i="23"/>
  <c r="Q31" i="23" s="1"/>
  <c r="M30" i="23"/>
  <c r="Q30" i="23" s="1"/>
  <c r="M29" i="23"/>
  <c r="Q29" i="23" s="1"/>
  <c r="M28" i="23"/>
  <c r="Q28" i="23" s="1"/>
  <c r="M62" i="23"/>
  <c r="Q62" i="23" s="1"/>
  <c r="M61" i="23"/>
  <c r="Q61" i="23" s="1"/>
  <c r="M60" i="23"/>
  <c r="Q60" i="23" s="1"/>
  <c r="M59" i="23"/>
  <c r="Q59" i="23" s="1"/>
  <c r="M58" i="23"/>
  <c r="Q58" i="23" s="1"/>
  <c r="M57" i="23"/>
  <c r="Q57" i="23" s="1"/>
  <c r="M56" i="23"/>
  <c r="Q56" i="23" s="1"/>
  <c r="M55" i="23"/>
  <c r="Q55" i="23" s="1"/>
  <c r="M54" i="23"/>
  <c r="Q54" i="23" s="1"/>
  <c r="M53" i="23"/>
  <c r="Q53" i="23" s="1"/>
  <c r="M27" i="23"/>
  <c r="Q27" i="23" s="1"/>
  <c r="M26" i="23"/>
  <c r="Q26" i="23" s="1"/>
  <c r="M25" i="23"/>
  <c r="Q25" i="23" s="1"/>
  <c r="M24" i="23"/>
  <c r="Q24" i="23" s="1"/>
  <c r="D15" i="23"/>
  <c r="U53" i="23" s="1"/>
  <c r="H13" i="23"/>
  <c r="U29" i="23" l="1"/>
  <c r="U31" i="23"/>
  <c r="U37" i="23"/>
  <c r="U39" i="23"/>
  <c r="U41" i="23"/>
  <c r="U45" i="23"/>
  <c r="U47" i="23"/>
  <c r="U49" i="24"/>
  <c r="U50" i="24"/>
  <c r="U51" i="24"/>
  <c r="U52" i="24"/>
  <c r="U53" i="24"/>
  <c r="U57" i="24"/>
  <c r="U58" i="24"/>
  <c r="U59" i="24"/>
  <c r="U60" i="24"/>
  <c r="U61" i="24"/>
  <c r="U65" i="24"/>
  <c r="U66" i="24"/>
  <c r="U67" i="24"/>
  <c r="U68" i="24"/>
  <c r="U29" i="24"/>
  <c r="U33" i="24"/>
  <c r="U34" i="24"/>
  <c r="U35" i="24"/>
  <c r="U36" i="24"/>
  <c r="U37" i="24"/>
  <c r="U41" i="24"/>
  <c r="U42" i="24"/>
  <c r="U43" i="24"/>
  <c r="U44" i="24"/>
  <c r="U45" i="24"/>
  <c r="U33" i="23"/>
  <c r="U44" i="23"/>
  <c r="U49" i="23"/>
  <c r="U34" i="23"/>
  <c r="U50" i="23"/>
  <c r="U28" i="23"/>
  <c r="U40" i="23"/>
  <c r="U42" i="23"/>
  <c r="U54" i="24"/>
  <c r="U62" i="24"/>
  <c r="U30" i="24"/>
  <c r="U38" i="24"/>
  <c r="U46" i="24"/>
  <c r="U32" i="23"/>
  <c r="U48" i="23"/>
  <c r="U55" i="24"/>
  <c r="U63" i="24"/>
  <c r="U31" i="24"/>
  <c r="U39" i="24"/>
  <c r="U47" i="24"/>
  <c r="U30" i="23"/>
  <c r="U35" i="23"/>
  <c r="U46" i="23"/>
  <c r="U51" i="23"/>
  <c r="U36" i="23"/>
  <c r="U52" i="23"/>
  <c r="U38" i="23"/>
  <c r="U43" i="23"/>
  <c r="U56" i="24"/>
  <c r="U64" i="24"/>
  <c r="U32" i="24"/>
  <c r="U40" i="24"/>
  <c r="U48" i="24"/>
  <c r="D42" i="27"/>
  <c r="U74" i="24"/>
  <c r="U28" i="24"/>
  <c r="U24" i="24"/>
  <c r="U70" i="24"/>
  <c r="U78" i="24"/>
  <c r="U26" i="24"/>
  <c r="U72" i="24"/>
  <c r="U69" i="24"/>
  <c r="U102" i="24"/>
  <c r="U23" i="24"/>
  <c r="U25" i="24"/>
  <c r="U27" i="24"/>
  <c r="U71" i="24"/>
  <c r="U73" i="24"/>
  <c r="U75" i="24"/>
  <c r="U77" i="24"/>
  <c r="U79" i="24"/>
  <c r="U81" i="24"/>
  <c r="U83" i="24"/>
  <c r="U85" i="24"/>
  <c r="U87" i="24"/>
  <c r="U89" i="24"/>
  <c r="U91" i="24"/>
  <c r="U93" i="24"/>
  <c r="U95" i="24"/>
  <c r="U97" i="24"/>
  <c r="U99" i="24"/>
  <c r="U101" i="24"/>
  <c r="U76" i="24"/>
  <c r="U80" i="24"/>
  <c r="U82" i="24"/>
  <c r="U84" i="24"/>
  <c r="U86" i="24"/>
  <c r="U88" i="24"/>
  <c r="U90" i="24"/>
  <c r="U92" i="24"/>
  <c r="U94" i="24"/>
  <c r="U96" i="24"/>
  <c r="U98" i="24"/>
  <c r="U100" i="24"/>
  <c r="U57" i="23"/>
  <c r="U26" i="23"/>
  <c r="U61" i="23"/>
  <c r="U24" i="23"/>
  <c r="U55" i="23"/>
  <c r="U59" i="23"/>
  <c r="U23" i="23"/>
  <c r="U25" i="23"/>
  <c r="U27" i="23"/>
  <c r="U54" i="23"/>
  <c r="U56" i="23"/>
  <c r="U58" i="23"/>
  <c r="U60" i="23"/>
  <c r="U62" i="23"/>
  <c r="D105" i="24" l="1"/>
  <c r="D65" i="23"/>
  <c r="S23" i="21" l="1"/>
  <c r="M37" i="9" l="1"/>
  <c r="Q37" i="9" s="1"/>
  <c r="M36" i="9"/>
  <c r="Q36" i="9" s="1"/>
  <c r="M35" i="9"/>
  <c r="Q35" i="9" s="1"/>
  <c r="D41" i="9" l="1"/>
  <c r="M34" i="9"/>
  <c r="Q34" i="9" s="1"/>
  <c r="M33" i="9"/>
  <c r="Q33" i="9" s="1"/>
  <c r="M32" i="9"/>
  <c r="Q32" i="9" s="1"/>
  <c r="M31" i="9"/>
  <c r="Q31" i="9" s="1"/>
  <c r="M30" i="9"/>
  <c r="Q30" i="9" s="1"/>
  <c r="M29" i="9"/>
  <c r="Q29" i="9" s="1"/>
  <c r="M28" i="9"/>
  <c r="Q28" i="9" s="1"/>
  <c r="M27" i="9"/>
  <c r="Q27" i="9" s="1"/>
  <c r="M26" i="9"/>
  <c r="Q26" i="9" s="1"/>
  <c r="M25" i="9"/>
  <c r="Q25" i="9" s="1"/>
  <c r="M24" i="9"/>
  <c r="Q24" i="9" s="1"/>
  <c r="M23" i="9" l="1"/>
  <c r="Q23" i="9" s="1"/>
  <c r="H13" i="9" l="1"/>
  <c r="AB3" i="6" l="1"/>
  <c r="AA3" i="6"/>
  <c r="Z3" i="6"/>
  <c r="Y3" i="6"/>
  <c r="X3" i="6"/>
  <c r="W3" i="6"/>
  <c r="V3" i="6"/>
  <c r="U3" i="6"/>
  <c r="T3" i="6"/>
  <c r="S3" i="6"/>
  <c r="R3" i="6"/>
  <c r="Q3" i="6"/>
  <c r="P3" i="6"/>
  <c r="O3" i="6"/>
  <c r="N3" i="6"/>
  <c r="M3" i="6"/>
  <c r="L3" i="6"/>
  <c r="K3" i="6"/>
  <c r="J3" i="6"/>
  <c r="I3" i="6"/>
  <c r="H3" i="6"/>
  <c r="D15" i="9" l="1"/>
  <c r="U36" i="9" l="1"/>
  <c r="U37" i="9"/>
  <c r="U35" i="9"/>
  <c r="U34" i="9"/>
  <c r="U28" i="9"/>
  <c r="U24" i="9"/>
  <c r="U26" i="9"/>
  <c r="U31" i="9"/>
  <c r="U25" i="9"/>
  <c r="U32" i="9"/>
  <c r="U33" i="9"/>
  <c r="U27" i="9"/>
  <c r="U29" i="9"/>
  <c r="U30" i="9"/>
  <c r="U23" i="9"/>
  <c r="D40"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事務局</author>
    <author>WTS20070073</author>
  </authors>
  <commentList>
    <comment ref="Q10" authorId="0" shapeId="0" xr:uid="{00000000-0006-0000-0000-000001000000}">
      <text>
        <r>
          <rPr>
            <b/>
            <sz val="9"/>
            <color indexed="81"/>
            <rFont val="MS P ゴシック"/>
            <family val="3"/>
            <charset val="128"/>
          </rPr>
          <t>営業外収益・営業外費用・営業外損益が０円の場合は空欄としてください</t>
        </r>
      </text>
    </comment>
    <comment ref="H13" authorId="1" shapeId="0" xr:uid="{00000000-0006-0000-0000-000002000000}">
      <text>
        <r>
          <rPr>
            <b/>
            <sz val="9"/>
            <color indexed="81"/>
            <rFont val="ＭＳ Ｐゴシック"/>
            <family val="3"/>
            <charset val="128"/>
          </rPr>
          <t>自動反映されますので記入しないでください</t>
        </r>
      </text>
    </comment>
    <comment ref="D15" authorId="1" shapeId="0" xr:uid="{00000000-0006-0000-0000-000003000000}">
      <text>
        <r>
          <rPr>
            <b/>
            <sz val="9"/>
            <color indexed="81"/>
            <rFont val="ＭＳ Ｐゴシック"/>
            <family val="3"/>
            <charset val="128"/>
          </rPr>
          <t>自動反映されますので記入しないでください</t>
        </r>
      </text>
    </comment>
    <comment ref="K21" authorId="1" shapeId="0" xr:uid="{00000000-0006-0000-0000-000004000000}">
      <text>
        <r>
          <rPr>
            <sz val="9"/>
            <color indexed="81"/>
            <rFont val="ＭＳ Ｐゴシック"/>
            <family val="3"/>
            <charset val="128"/>
          </rPr>
          <t>往復計算されますので、ご留意ください。</t>
        </r>
      </text>
    </comment>
    <comment ref="AG21" authorId="1" shapeId="0" xr:uid="{00000000-0006-0000-0000-000005000000}">
      <text>
        <r>
          <rPr>
            <sz val="9"/>
            <color indexed="81"/>
            <rFont val="ＭＳ Ｐゴシック"/>
            <family val="3"/>
            <charset val="128"/>
          </rPr>
          <t>「実証運行期間中のその他収入」については、
・実証運行期間中の車内広告掲載に伴う収入
・実証運行車両において指定席料金を設定した場合の収入 等</t>
        </r>
      </text>
    </comment>
    <comment ref="D41" authorId="1" shapeId="0" xr:uid="{00000000-0006-0000-0000-000006000000}">
      <text>
        <r>
          <rPr>
            <b/>
            <sz val="9"/>
            <color indexed="81"/>
            <rFont val="ＭＳ Ｐゴシック"/>
            <family val="3"/>
            <charset val="128"/>
          </rPr>
          <t>様式４収益納付に係る報告書の「（１）収入額」に記載してください。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事務局</author>
    <author>WTS20070073</author>
  </authors>
  <commentList>
    <comment ref="Q10" authorId="0" shapeId="0" xr:uid="{00000000-0006-0000-0100-000001000000}">
      <text>
        <r>
          <rPr>
            <b/>
            <sz val="9"/>
            <color indexed="81"/>
            <rFont val="MS P ゴシック"/>
            <family val="3"/>
            <charset val="128"/>
          </rPr>
          <t>営業外収益・営業外費用・営業外損益が０円の場合は空欄としてください</t>
        </r>
        <r>
          <rPr>
            <sz val="9"/>
            <color indexed="81"/>
            <rFont val="MS P ゴシック"/>
            <family val="3"/>
            <charset val="128"/>
          </rPr>
          <t xml:space="preserve">
</t>
        </r>
      </text>
    </comment>
    <comment ref="H13" authorId="1" shapeId="0" xr:uid="{00000000-0006-0000-0100-000002000000}">
      <text>
        <r>
          <rPr>
            <b/>
            <sz val="9"/>
            <color indexed="81"/>
            <rFont val="ＭＳ Ｐゴシック"/>
            <family val="3"/>
            <charset val="128"/>
          </rPr>
          <t>自動反映されますので記入しないでください</t>
        </r>
      </text>
    </comment>
    <comment ref="D15" authorId="1" shapeId="0" xr:uid="{00000000-0006-0000-0100-000003000000}">
      <text>
        <r>
          <rPr>
            <b/>
            <sz val="9"/>
            <color indexed="81"/>
            <rFont val="ＭＳ Ｐゴシック"/>
            <family val="3"/>
            <charset val="128"/>
          </rPr>
          <t>自動反映されますので記入しないでください</t>
        </r>
      </text>
    </comment>
    <comment ref="K21" authorId="1" shapeId="0" xr:uid="{00000000-0006-0000-0100-000004000000}">
      <text>
        <r>
          <rPr>
            <sz val="9"/>
            <color indexed="81"/>
            <rFont val="ＭＳ Ｐゴシック"/>
            <family val="3"/>
            <charset val="128"/>
          </rPr>
          <t>往復計算されますので、ご留意ください。</t>
        </r>
      </text>
    </comment>
    <comment ref="AG21" authorId="1" shapeId="0" xr:uid="{00000000-0006-0000-0100-000005000000}">
      <text>
        <r>
          <rPr>
            <sz val="9"/>
            <color indexed="81"/>
            <rFont val="ＭＳ Ｐゴシック"/>
            <family val="3"/>
            <charset val="128"/>
          </rPr>
          <t>「実証運行期間中のその他収入」については、
・実証運行期間中の車内広告掲載に伴う収入
・実証運行車両において指定席料金を設定した場合の収入 等</t>
        </r>
      </text>
    </comment>
    <comment ref="D66" authorId="1" shapeId="0" xr:uid="{00000000-0006-0000-0100-000006000000}">
      <text>
        <r>
          <rPr>
            <b/>
            <sz val="9"/>
            <color indexed="81"/>
            <rFont val="ＭＳ Ｐゴシック"/>
            <family val="3"/>
            <charset val="128"/>
          </rPr>
          <t>様式４収益納付に係る報告書の「（１）収入額」に記載してください。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事務局</author>
    <author>WTS20070073</author>
  </authors>
  <commentList>
    <comment ref="Q10" authorId="0" shapeId="0" xr:uid="{00000000-0006-0000-0200-000001000000}">
      <text>
        <r>
          <rPr>
            <b/>
            <sz val="9"/>
            <color indexed="81"/>
            <rFont val="MS P ゴシック"/>
            <family val="3"/>
            <charset val="128"/>
          </rPr>
          <t>営業外収益・営業外費用・営業外損益が０円の場合は空欄としてください</t>
        </r>
      </text>
    </comment>
    <comment ref="H13" authorId="1" shapeId="0" xr:uid="{00000000-0006-0000-0200-000002000000}">
      <text>
        <r>
          <rPr>
            <b/>
            <sz val="9"/>
            <color indexed="81"/>
            <rFont val="ＭＳ Ｐゴシック"/>
            <family val="3"/>
            <charset val="128"/>
          </rPr>
          <t>自動反映されますので記入しないでください</t>
        </r>
      </text>
    </comment>
    <comment ref="D15" authorId="1" shapeId="0" xr:uid="{00000000-0006-0000-0200-000003000000}">
      <text>
        <r>
          <rPr>
            <b/>
            <sz val="9"/>
            <color indexed="81"/>
            <rFont val="ＭＳ Ｐゴシック"/>
            <family val="3"/>
            <charset val="128"/>
          </rPr>
          <t>自動反映されますので記入しないでください</t>
        </r>
      </text>
    </comment>
    <comment ref="K21" authorId="1" shapeId="0" xr:uid="{00000000-0006-0000-0200-000004000000}">
      <text>
        <r>
          <rPr>
            <sz val="9"/>
            <color indexed="81"/>
            <rFont val="ＭＳ Ｐゴシック"/>
            <family val="3"/>
            <charset val="128"/>
          </rPr>
          <t>往復計算されますので、ご留意ください。</t>
        </r>
      </text>
    </comment>
    <comment ref="AG21" authorId="1" shapeId="0" xr:uid="{00000000-0006-0000-0200-000005000000}">
      <text>
        <r>
          <rPr>
            <sz val="9"/>
            <color indexed="81"/>
            <rFont val="ＭＳ Ｐゴシック"/>
            <family val="3"/>
            <charset val="128"/>
          </rPr>
          <t>「実証運行期間中のその他収入」については、
・実証運行期間中の車内広告掲載に伴う収入
・実証運行車両において指定席料金を設定した場合の収入 等</t>
        </r>
      </text>
    </comment>
    <comment ref="D106" authorId="1" shapeId="0" xr:uid="{00000000-0006-0000-0200-000006000000}">
      <text>
        <r>
          <rPr>
            <b/>
            <sz val="9"/>
            <color indexed="81"/>
            <rFont val="ＭＳ Ｐゴシック"/>
            <family val="3"/>
            <charset val="128"/>
          </rPr>
          <t>様式４収益納付に係る報告書の「（１）収入額」に記載してください。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S27" authorId="0" shapeId="0" xr:uid="{00000000-0006-0000-0300-000001000000}">
      <text>
        <r>
          <rPr>
            <sz val="9"/>
            <color indexed="81"/>
            <rFont val="ＭＳ Ｐゴシック"/>
            <family val="3"/>
            <charset val="128"/>
          </rPr>
          <t>様式４収益納付に係る報告書の「（１）収入額」に記載してください。
実証運行にかかった費用の1/2以上の収入を得る必要があります。
1/2未満の収受の場合には、理由をご入力ください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S37" authorId="0" shapeId="0" xr:uid="{00000000-0006-0000-0400-000001000000}">
      <text>
        <r>
          <rPr>
            <sz val="9"/>
            <color indexed="81"/>
            <rFont val="ＭＳ Ｐゴシック"/>
            <family val="3"/>
            <charset val="128"/>
          </rPr>
          <t>様式４収益納付に係る報告書の「（１）収入額」に記載してください。
実証運行にかかった費用の1/2以上の収入を得る必要があります。
1/2未満の収受の場合には、理由をご入力ください</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S27" authorId="0" shapeId="0" xr:uid="{00000000-0006-0000-0500-000001000000}">
      <text>
        <r>
          <rPr>
            <sz val="9"/>
            <color indexed="81"/>
            <rFont val="ＭＳ Ｐゴシック"/>
            <family val="3"/>
            <charset val="128"/>
          </rPr>
          <t>様式４収益納付に係る報告書の「（１）収入額」に記載してください。</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S37" authorId="0" shapeId="0" xr:uid="{00000000-0006-0000-0600-000001000000}">
      <text>
        <r>
          <rPr>
            <sz val="9"/>
            <color indexed="81"/>
            <rFont val="ＭＳ Ｐゴシック"/>
            <family val="3"/>
            <charset val="128"/>
          </rPr>
          <t>様式４収益納付に係る報告書の「（１）収入額」に記載してください。</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S27" authorId="0" shapeId="0" xr:uid="{00000000-0006-0000-0700-000001000000}">
      <text>
        <r>
          <rPr>
            <sz val="9"/>
            <color indexed="81"/>
            <rFont val="ＭＳ Ｐゴシック"/>
            <family val="3"/>
            <charset val="128"/>
          </rPr>
          <t>様式４収益納付に係る報告書の「（１）収入額」に記載してください。</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S37" authorId="0" shapeId="0" xr:uid="{00000000-0006-0000-0800-000001000000}">
      <text>
        <r>
          <rPr>
            <sz val="9"/>
            <color indexed="81"/>
            <rFont val="ＭＳ Ｐゴシック"/>
            <family val="3"/>
            <charset val="128"/>
          </rPr>
          <t>様式４収益納付に係る報告書の「（１）収入額」に記載してください。</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S27" authorId="0" shapeId="0" xr:uid="{00000000-0006-0000-0900-000001000000}">
      <text>
        <r>
          <rPr>
            <sz val="9"/>
            <color indexed="81"/>
            <rFont val="ＭＳ Ｐゴシック"/>
            <family val="3"/>
            <charset val="128"/>
          </rPr>
          <t>様式４収益納付に係る報告書の「（１）収入額」に記載してください。</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S37" authorId="0" shapeId="0" xr:uid="{00000000-0006-0000-0A00-000001000000}">
      <text>
        <r>
          <rPr>
            <sz val="9"/>
            <color indexed="81"/>
            <rFont val="ＭＳ Ｐゴシック"/>
            <family val="3"/>
            <charset val="128"/>
          </rPr>
          <t>様式４収益納付に係る報告書の「（１）収入額」に記載してください。</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H13" authorId="0" shapeId="0" xr:uid="{00000000-0006-0000-0B00-000001000000}">
      <text>
        <r>
          <rPr>
            <b/>
            <sz val="9"/>
            <color indexed="81"/>
            <rFont val="ＭＳ Ｐゴシック"/>
            <family val="3"/>
            <charset val="128"/>
          </rPr>
          <t>自動反映されますので記入しないでください</t>
        </r>
      </text>
    </comment>
    <comment ref="D15" authorId="0" shapeId="0" xr:uid="{00000000-0006-0000-0B00-000002000000}">
      <text>
        <r>
          <rPr>
            <b/>
            <sz val="9"/>
            <color indexed="81"/>
            <rFont val="ＭＳ Ｐゴシック"/>
            <family val="3"/>
            <charset val="128"/>
          </rPr>
          <t>自動反映されますので記入しないでください</t>
        </r>
      </text>
    </comment>
    <comment ref="I23" authorId="0" shapeId="0" xr:uid="{00000000-0006-0000-0B00-000003000000}">
      <text>
        <r>
          <rPr>
            <sz val="9"/>
            <color indexed="81"/>
            <rFont val="ＭＳ Ｐゴシック"/>
            <family val="3"/>
            <charset val="128"/>
          </rPr>
          <t>往復計算されますので、ご留意ください。</t>
        </r>
      </text>
    </comment>
    <comment ref="AE23" authorId="0" shapeId="0" xr:uid="{00000000-0006-0000-0B00-000004000000}">
      <text>
        <r>
          <rPr>
            <sz val="9"/>
            <color indexed="81"/>
            <rFont val="ＭＳ Ｐゴシック"/>
            <family val="3"/>
            <charset val="128"/>
          </rPr>
          <t>「実証運行期間中のその他収入」については、
・実証運行期間中の車内広告掲載に伴う収入
・実証運行車両において指定席料金を設定した場合の収入 等</t>
        </r>
      </text>
    </comment>
    <comment ref="D43" authorId="0" shapeId="0" xr:uid="{00000000-0006-0000-0B00-000005000000}">
      <text>
        <r>
          <rPr>
            <b/>
            <sz val="9"/>
            <color indexed="81"/>
            <rFont val="ＭＳ Ｐゴシック"/>
            <family val="3"/>
            <charset val="128"/>
          </rPr>
          <t>様式４収益納付に係る報告書の「（１）収入額」に記載してください。</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S27" authorId="0" shapeId="0" xr:uid="{00000000-0006-0000-0C00-000001000000}">
      <text>
        <r>
          <rPr>
            <sz val="9"/>
            <color indexed="81"/>
            <rFont val="ＭＳ Ｐゴシック"/>
            <family val="3"/>
            <charset val="128"/>
          </rPr>
          <t>様式４収益納付に係る報告書の「（１）収入額」に記載してください。
実証運行にかかった費用の1/2以上の収入を得る必要があります。
1/2未満の収受の場合には、理由をご入力ください</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S27" authorId="0" shapeId="0" xr:uid="{00000000-0006-0000-0D00-000001000000}">
      <text>
        <r>
          <rPr>
            <sz val="9"/>
            <color indexed="81"/>
            <rFont val="ＭＳ Ｐゴシック"/>
            <family val="3"/>
            <charset val="128"/>
          </rPr>
          <t>様式４収益納付に係る報告書の「（１）収入額」に記載してください。</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WTS20070073</author>
  </authors>
  <commentList>
    <comment ref="S27" authorId="0" shapeId="0" xr:uid="{00000000-0006-0000-0E00-000001000000}">
      <text>
        <r>
          <rPr>
            <sz val="9"/>
            <color indexed="81"/>
            <rFont val="ＭＳ Ｐゴシック"/>
            <family val="3"/>
            <charset val="128"/>
          </rPr>
          <t>様式４収益納付に係る報告書の「（１）収入額」に記載してください。</t>
        </r>
      </text>
    </comment>
  </commentList>
</comments>
</file>

<file path=xl/sharedStrings.xml><?xml version="1.0" encoding="utf-8"?>
<sst xmlns="http://schemas.openxmlformats.org/spreadsheetml/2006/main" count="2361" uniqueCount="293">
  <si>
    <t>様式第５</t>
    <rPh sb="0" eb="2">
      <t>ヨウシキ</t>
    </rPh>
    <rPh sb="2" eb="3">
      <t>ダイ</t>
    </rPh>
    <phoneticPr fontId="2"/>
  </si>
  <si>
    <t>実証運行実績報告書（乗合）</t>
    <rPh sb="10" eb="12">
      <t>ノリアイ</t>
    </rPh>
    <phoneticPr fontId="2"/>
  </si>
  <si>
    <t>補助対象事者名</t>
    <rPh sb="0" eb="2">
      <t>ホジョ</t>
    </rPh>
    <rPh sb="2" eb="4">
      <t>タイショウ</t>
    </rPh>
    <rPh sb="4" eb="5">
      <t>コト</t>
    </rPh>
    <rPh sb="5" eb="6">
      <t>シャ</t>
    </rPh>
    <rPh sb="6" eb="7">
      <t>メイ</t>
    </rPh>
    <phoneticPr fontId="2"/>
  </si>
  <si>
    <t>※黄色セルに記入してください</t>
    <rPh sb="1" eb="3">
      <t>キイロ</t>
    </rPh>
    <rPh sb="6" eb="8">
      <t>キニュウ</t>
    </rPh>
    <phoneticPr fontId="1"/>
  </si>
  <si>
    <t>１．前年度の事業損益明細表における損益の実績</t>
    <rPh sb="2" eb="5">
      <t>ゼンネンド</t>
    </rPh>
    <rPh sb="6" eb="8">
      <t>ジギョウ</t>
    </rPh>
    <rPh sb="8" eb="13">
      <t>ソンエキメイサイヒョウ</t>
    </rPh>
    <rPh sb="17" eb="19">
      <t>ソンエキ</t>
    </rPh>
    <rPh sb="20" eb="22">
      <t>ジッセキ</t>
    </rPh>
    <phoneticPr fontId="2"/>
  </si>
  <si>
    <t>補助対象期間の
損益状況</t>
    <phoneticPr fontId="2"/>
  </si>
  <si>
    <t>営業収益</t>
    <rPh sb="0" eb="2">
      <t>エイギョウ</t>
    </rPh>
    <rPh sb="2" eb="4">
      <t>シュウエキ</t>
    </rPh>
    <phoneticPr fontId="2"/>
  </si>
  <si>
    <t>千円</t>
    <rPh sb="0" eb="2">
      <t>センエン</t>
    </rPh>
    <phoneticPr fontId="2"/>
  </si>
  <si>
    <t>営業外収益</t>
    <rPh sb="0" eb="3">
      <t>エイギョウガイ</t>
    </rPh>
    <rPh sb="3" eb="5">
      <t>シュウエキ</t>
    </rPh>
    <phoneticPr fontId="2"/>
  </si>
  <si>
    <t>営業費用</t>
    <rPh sb="0" eb="2">
      <t>エイギョウ</t>
    </rPh>
    <rPh sb="2" eb="4">
      <t>ヒヨウ</t>
    </rPh>
    <phoneticPr fontId="2"/>
  </si>
  <si>
    <t>運行費（イ）</t>
    <rPh sb="0" eb="2">
      <t>ウンコウ</t>
    </rPh>
    <rPh sb="2" eb="3">
      <t>ヒ</t>
    </rPh>
    <phoneticPr fontId="2"/>
  </si>
  <si>
    <t>営業外費用</t>
    <rPh sb="0" eb="3">
      <t>エイギョウガイ</t>
    </rPh>
    <rPh sb="3" eb="5">
      <t>ヒヨウ</t>
    </rPh>
    <phoneticPr fontId="2"/>
  </si>
  <si>
    <t>一般管理費</t>
    <rPh sb="0" eb="2">
      <t>イッパン</t>
    </rPh>
    <rPh sb="2" eb="5">
      <t>カンリヒ</t>
    </rPh>
    <phoneticPr fontId="2"/>
  </si>
  <si>
    <t>営業外損益</t>
    <rPh sb="0" eb="3">
      <t>エイギョウガイ</t>
    </rPh>
    <rPh sb="3" eb="5">
      <t>ソンエキ</t>
    </rPh>
    <phoneticPr fontId="2"/>
  </si>
  <si>
    <t>営業損益</t>
    <rPh sb="0" eb="2">
      <t>エイギョウ</t>
    </rPh>
    <rPh sb="2" eb="4">
      <t>ソンエキ</t>
    </rPh>
    <phoneticPr fontId="2"/>
  </si>
  <si>
    <t>年間実車走行実績（ロ）</t>
    <rPh sb="0" eb="2">
      <t>ネンカン</t>
    </rPh>
    <rPh sb="2" eb="4">
      <t>ジッシャ</t>
    </rPh>
    <rPh sb="4" eb="6">
      <t>ソウコウ</t>
    </rPh>
    <rPh sb="6" eb="8">
      <t>ジッセキ</t>
    </rPh>
    <phoneticPr fontId="2"/>
  </si>
  <si>
    <t>㎞</t>
    <phoneticPr fontId="2"/>
  </si>
  <si>
    <t>キロ当たり運行費用（ハ）
（ハ＝イ÷ロ）</t>
    <rPh sb="2" eb="3">
      <t>ア</t>
    </rPh>
    <rPh sb="5" eb="9">
      <t>ウンコウヒヨウ</t>
    </rPh>
    <phoneticPr fontId="2"/>
  </si>
  <si>
    <t>円</t>
    <rPh sb="0" eb="1">
      <t>エン</t>
    </rPh>
    <phoneticPr fontId="2"/>
  </si>
  <si>
    <t>２．実証運行費の算出</t>
    <rPh sb="2" eb="7">
      <t>ジッショウウンコウヒ</t>
    </rPh>
    <rPh sb="8" eb="10">
      <t>サンシュツ</t>
    </rPh>
    <phoneticPr fontId="2"/>
  </si>
  <si>
    <t>実証運行（実績値）</t>
    <rPh sb="0" eb="4">
      <t>ジッショウウンコウ</t>
    </rPh>
    <rPh sb="5" eb="8">
      <t>ジッセキチ</t>
    </rPh>
    <phoneticPr fontId="1"/>
  </si>
  <si>
    <t>収入金額（実績値）</t>
    <rPh sb="0" eb="2">
      <t>シュウニュウ</t>
    </rPh>
    <rPh sb="2" eb="4">
      <t>キンガク</t>
    </rPh>
    <rPh sb="5" eb="8">
      <t>ジッセキチ</t>
    </rPh>
    <phoneticPr fontId="1"/>
  </si>
  <si>
    <t>運行系統名</t>
    <rPh sb="0" eb="2">
      <t>ウンコウ</t>
    </rPh>
    <rPh sb="2" eb="4">
      <t>ケイトウ</t>
    </rPh>
    <rPh sb="4" eb="5">
      <t>メイ</t>
    </rPh>
    <phoneticPr fontId="2"/>
  </si>
  <si>
    <t>運行系統</t>
    <rPh sb="0" eb="2">
      <t>ウンコウ</t>
    </rPh>
    <rPh sb="2" eb="4">
      <t>ケイトウ</t>
    </rPh>
    <phoneticPr fontId="2"/>
  </si>
  <si>
    <t>キロ程
（ホ）</t>
    <rPh sb="2" eb="3">
      <t>テイ</t>
    </rPh>
    <phoneticPr fontId="2"/>
  </si>
  <si>
    <t>実証運行
実施日数
（ニ）</t>
    <rPh sb="0" eb="2">
      <t>ジッショウ</t>
    </rPh>
    <rPh sb="2" eb="4">
      <t>ウンコウ</t>
    </rPh>
    <rPh sb="5" eb="7">
      <t>ジッシ</t>
    </rPh>
    <rPh sb="7" eb="9">
      <t>ニッスウ</t>
    </rPh>
    <phoneticPr fontId="2"/>
  </si>
  <si>
    <t>1日あたり
運行回数（へ）</t>
    <rPh sb="1" eb="2">
      <t>ニチ</t>
    </rPh>
    <rPh sb="6" eb="8">
      <t>ウンコウ</t>
    </rPh>
    <rPh sb="8" eb="10">
      <t>カイスウ</t>
    </rPh>
    <phoneticPr fontId="2"/>
  </si>
  <si>
    <r>
      <t>実車走行距離キロ（ト）
（ト＝ホ×ヘ</t>
    </r>
    <r>
      <rPr>
        <b/>
        <sz val="9"/>
        <color rgb="FFFF0000"/>
        <rFont val="ＭＳ Ｐゴシック"/>
        <family val="3"/>
        <charset val="128"/>
      </rPr>
      <t>×２</t>
    </r>
    <r>
      <rPr>
        <sz val="9"/>
        <rFont val="ＭＳ Ｐゴシック"/>
        <family val="3"/>
        <charset val="128"/>
      </rPr>
      <t>）</t>
    </r>
    <rPh sb="0" eb="2">
      <t>ジッシャ</t>
    </rPh>
    <rPh sb="2" eb="4">
      <t>ソウコウ</t>
    </rPh>
    <rPh sb="4" eb="6">
      <t>キョリ</t>
    </rPh>
    <phoneticPr fontId="2"/>
  </si>
  <si>
    <t>実証運行期間の
実車走行距離（チ）
（チ＝ト×ニ）</t>
    <rPh sb="0" eb="2">
      <t>ジッショウ</t>
    </rPh>
    <rPh sb="2" eb="4">
      <t>ウンコウ</t>
    </rPh>
    <rPh sb="4" eb="6">
      <t>キカン</t>
    </rPh>
    <rPh sb="8" eb="10">
      <t>ジッシャ</t>
    </rPh>
    <rPh sb="10" eb="12">
      <t>ソウコウ</t>
    </rPh>
    <rPh sb="12" eb="14">
      <t>キョリ</t>
    </rPh>
    <phoneticPr fontId="2"/>
  </si>
  <si>
    <t>実証運行費（リ）
（リ＝ハ×チ）</t>
    <rPh sb="0" eb="2">
      <t>ジッショウ</t>
    </rPh>
    <rPh sb="2" eb="4">
      <t>ウンコウ</t>
    </rPh>
    <rPh sb="4" eb="5">
      <t>ヒ</t>
    </rPh>
    <phoneticPr fontId="2"/>
  </si>
  <si>
    <t>運賃収入
（実績）
（ヌ）</t>
    <rPh sb="0" eb="2">
      <t>ウンチン</t>
    </rPh>
    <rPh sb="6" eb="8">
      <t>ジッセキ</t>
    </rPh>
    <phoneticPr fontId="1"/>
  </si>
  <si>
    <t>実証運行期間中の実績輸送人員
（ル）</t>
    <rPh sb="0" eb="2">
      <t>ジッショウ</t>
    </rPh>
    <rPh sb="2" eb="4">
      <t>ウンコウ</t>
    </rPh>
    <rPh sb="4" eb="7">
      <t>キカンチュウ</t>
    </rPh>
    <rPh sb="8" eb="10">
      <t>ジッセキ</t>
    </rPh>
    <rPh sb="10" eb="12">
      <t>ユソウ</t>
    </rPh>
    <rPh sb="12" eb="14">
      <t>ジンイン</t>
    </rPh>
    <phoneticPr fontId="1"/>
  </si>
  <si>
    <t>実証運行期間中のその他収入（ヲ）</t>
    <rPh sb="0" eb="2">
      <t>ジッショウ</t>
    </rPh>
    <rPh sb="2" eb="4">
      <t>ウンコウ</t>
    </rPh>
    <rPh sb="4" eb="6">
      <t>キカン</t>
    </rPh>
    <rPh sb="6" eb="7">
      <t>ナカ</t>
    </rPh>
    <rPh sb="10" eb="11">
      <t>ホカ</t>
    </rPh>
    <phoneticPr fontId="1"/>
  </si>
  <si>
    <t>実証運行期間中の実績収入（ワ）
（ワ＝ヌ×ル＋ヲ）</t>
    <rPh sb="0" eb="2">
      <t>ジッショウ</t>
    </rPh>
    <rPh sb="2" eb="4">
      <t>ウンコウ</t>
    </rPh>
    <rPh sb="4" eb="7">
      <t>キカンチュウ</t>
    </rPh>
    <rPh sb="8" eb="10">
      <t>ジッセキ</t>
    </rPh>
    <phoneticPr fontId="1"/>
  </si>
  <si>
    <t>起点</t>
    <rPh sb="0" eb="2">
      <t>キテン</t>
    </rPh>
    <phoneticPr fontId="2"/>
  </si>
  <si>
    <t>主な経由地</t>
    <rPh sb="0" eb="1">
      <t>オモ</t>
    </rPh>
    <rPh sb="2" eb="5">
      <t>ケイユチ</t>
    </rPh>
    <phoneticPr fontId="2"/>
  </si>
  <si>
    <t>終点</t>
    <rPh sb="0" eb="2">
      <t>シュウテン</t>
    </rPh>
    <phoneticPr fontId="2"/>
  </si>
  <si>
    <t>km</t>
    <phoneticPr fontId="2"/>
  </si>
  <si>
    <t>日</t>
    <rPh sb="0" eb="1">
      <t>ニチ</t>
    </rPh>
    <phoneticPr fontId="2"/>
  </si>
  <si>
    <t>回</t>
    <rPh sb="0" eb="1">
      <t>カイ</t>
    </rPh>
    <phoneticPr fontId="2"/>
  </si>
  <si>
    <t>円</t>
    <rPh sb="0" eb="1">
      <t>エン</t>
    </rPh>
    <phoneticPr fontId="1"/>
  </si>
  <si>
    <t>人</t>
    <rPh sb="0" eb="1">
      <t>ニン</t>
    </rPh>
    <phoneticPr fontId="2"/>
  </si>
  <si>
    <t>実証運行費
（実績値）</t>
    <rPh sb="0" eb="5">
      <t>ジッショウウンコウヒ</t>
    </rPh>
    <rPh sb="7" eb="10">
      <t>ジッセキチ</t>
    </rPh>
    <phoneticPr fontId="2"/>
  </si>
  <si>
    <t>収入金額（実績値）
（ワ）</t>
    <rPh sb="0" eb="2">
      <t>シュウニュウ</t>
    </rPh>
    <rPh sb="2" eb="4">
      <t>キンガク</t>
    </rPh>
    <rPh sb="5" eb="8">
      <t>ジッセキチ</t>
    </rPh>
    <phoneticPr fontId="1"/>
  </si>
  <si>
    <t>【記入に際しての注意事項】</t>
    <rPh sb="1" eb="3">
      <t>キニュウ</t>
    </rPh>
    <rPh sb="4" eb="5">
      <t>サイ</t>
    </rPh>
    <rPh sb="8" eb="10">
      <t>チュウイ</t>
    </rPh>
    <rPh sb="10" eb="12">
      <t>ジコウ</t>
    </rPh>
    <phoneticPr fontId="1"/>
  </si>
  <si>
    <t>※「前年度の事業損益明細表における損益の実績」については、消費税相当額を控除した額を記載すること。</t>
    <phoneticPr fontId="2"/>
  </si>
  <si>
    <t>※イ欄の運行費については、事業損益明細表の一般管理費を控除した額を記載すること。</t>
    <rPh sb="2" eb="3">
      <t>ラン</t>
    </rPh>
    <rPh sb="4" eb="6">
      <t>ウンコウ</t>
    </rPh>
    <rPh sb="6" eb="7">
      <t>ヒ</t>
    </rPh>
    <rPh sb="13" eb="15">
      <t>ジギョウ</t>
    </rPh>
    <rPh sb="15" eb="17">
      <t>ソンエキ</t>
    </rPh>
    <rPh sb="17" eb="20">
      <t>メイサイヒョウ</t>
    </rPh>
    <rPh sb="21" eb="23">
      <t>イッパン</t>
    </rPh>
    <rPh sb="23" eb="26">
      <t>カンリヒ</t>
    </rPh>
    <rPh sb="27" eb="29">
      <t>コウジョ</t>
    </rPh>
    <rPh sb="31" eb="32">
      <t>ガク</t>
    </rPh>
    <rPh sb="33" eb="35">
      <t>キサイ</t>
    </rPh>
    <phoneticPr fontId="2"/>
  </si>
  <si>
    <r>
      <t>※ホ欄のキロ程については、往復路の平均で算出すること。</t>
    </r>
    <r>
      <rPr>
        <b/>
        <sz val="9"/>
        <color rgb="FFFF0000"/>
        <rFont val="ＭＳ Ｐゴシック"/>
        <family val="3"/>
        <charset val="128"/>
      </rPr>
      <t>（循環系統は循環系統キロの１／２により算出すること）</t>
    </r>
    <rPh sb="2" eb="3">
      <t>ラン</t>
    </rPh>
    <rPh sb="6" eb="7">
      <t>テイ</t>
    </rPh>
    <rPh sb="13" eb="15">
      <t>オウフク</t>
    </rPh>
    <rPh sb="14" eb="16">
      <t>フクロ</t>
    </rPh>
    <rPh sb="17" eb="19">
      <t>ヘイキン</t>
    </rPh>
    <rPh sb="20" eb="22">
      <t>サンシュツ</t>
    </rPh>
    <rPh sb="28" eb="30">
      <t>ジュンカン</t>
    </rPh>
    <rPh sb="30" eb="32">
      <t>ケイトウ</t>
    </rPh>
    <rPh sb="33" eb="35">
      <t>ジュンカン</t>
    </rPh>
    <rPh sb="35" eb="37">
      <t>ケイトウ</t>
    </rPh>
    <rPh sb="46" eb="48">
      <t>サンシュツ</t>
    </rPh>
    <phoneticPr fontId="1"/>
  </si>
  <si>
    <t>※へ欄の運行回数は、１日の平均を小数点第１位（第２位以下切り捨て）まで算出して記載すること。なお１往復を運行回数１回とし、循環系統の場合は、１循環で運行回数１回とする。</t>
    <rPh sb="2" eb="3">
      <t>ラン</t>
    </rPh>
    <phoneticPr fontId="2"/>
  </si>
  <si>
    <t>実証運行
実施日数
（ニ）</t>
    <rPh sb="0" eb="4">
      <t>ジッショウウンコウ</t>
    </rPh>
    <rPh sb="5" eb="9">
      <t>ジッシニッスウ</t>
    </rPh>
    <phoneticPr fontId="2"/>
  </si>
  <si>
    <t>実証運行実績報告書（貸切・タクシー）</t>
    <rPh sb="10" eb="11">
      <t>カ</t>
    </rPh>
    <rPh sb="11" eb="12">
      <t>キ</t>
    </rPh>
    <phoneticPr fontId="2"/>
  </si>
  <si>
    <t>補助対象事業者名</t>
    <rPh sb="0" eb="6">
      <t>ホジョタイショウジギョウ</t>
    </rPh>
    <rPh sb="6" eb="7">
      <t>シャ</t>
    </rPh>
    <rPh sb="7" eb="8">
      <t>メイ</t>
    </rPh>
    <phoneticPr fontId="2"/>
  </si>
  <si>
    <t>１．実証運行費（実績値）の算出</t>
    <rPh sb="2" eb="7">
      <t>ジッショウウンコウヒ</t>
    </rPh>
    <rPh sb="8" eb="11">
      <t>ジッセキチ</t>
    </rPh>
    <rPh sb="13" eb="15">
      <t>サンシュツ</t>
    </rPh>
    <phoneticPr fontId="2"/>
  </si>
  <si>
    <t>○実証運行にかかった費用…（Ａ）　　</t>
    <phoneticPr fontId="2"/>
  </si>
  <si>
    <t>　（単位：円）</t>
    <phoneticPr fontId="2"/>
  </si>
  <si>
    <t>実証運行に必要な経費名目</t>
    <rPh sb="8" eb="10">
      <t>ケイヒ</t>
    </rPh>
    <phoneticPr fontId="2"/>
  </si>
  <si>
    <t>積算内容</t>
    <phoneticPr fontId="2"/>
  </si>
  <si>
    <t>費用額
(実績)</t>
    <rPh sb="5" eb="7">
      <t>ジッセキ</t>
    </rPh>
    <phoneticPr fontId="2"/>
  </si>
  <si>
    <t>合　　　　　　　　　　計</t>
    <rPh sb="0" eb="1">
      <t>ゴウ</t>
    </rPh>
    <rPh sb="11" eb="12">
      <t>ケイ</t>
    </rPh>
    <phoneticPr fontId="2"/>
  </si>
  <si>
    <t>○実証運行により発生した収入…（Ｂ）　　　　　　　　　</t>
    <phoneticPr fontId="1"/>
  </si>
  <si>
    <t>実証運行により発生する収入名目</t>
    <rPh sb="7" eb="9">
      <t>ハッセイ</t>
    </rPh>
    <rPh sb="11" eb="13">
      <t>シュウニュウ</t>
    </rPh>
    <rPh sb="13" eb="15">
      <t>メイモク</t>
    </rPh>
    <phoneticPr fontId="2"/>
  </si>
  <si>
    <t>収入額
(実績)</t>
    <rPh sb="5" eb="7">
      <t>ジッセキ</t>
    </rPh>
    <phoneticPr fontId="2"/>
  </si>
  <si>
    <t>【実証運行の収受額が経費の1/2に満たない場合には
以下に1/2未満の収受となった理由を記載してください】</t>
    <rPh sb="1" eb="3">
      <t>ジッショウ</t>
    </rPh>
    <rPh sb="3" eb="5">
      <t>ウンコウ</t>
    </rPh>
    <rPh sb="6" eb="8">
      <t>シュウジュ</t>
    </rPh>
    <rPh sb="8" eb="9">
      <t>ガク</t>
    </rPh>
    <rPh sb="10" eb="12">
      <t>ケイヒ</t>
    </rPh>
    <rPh sb="17" eb="18">
      <t>ミ</t>
    </rPh>
    <rPh sb="21" eb="23">
      <t>バアイ</t>
    </rPh>
    <rPh sb="26" eb="28">
      <t>イカ</t>
    </rPh>
    <rPh sb="32" eb="34">
      <t>ミマン</t>
    </rPh>
    <rPh sb="35" eb="37">
      <t>シュウジュ</t>
    </rPh>
    <rPh sb="41" eb="43">
      <t>リユウ</t>
    </rPh>
    <rPh sb="44" eb="46">
      <t>キサイ</t>
    </rPh>
    <phoneticPr fontId="1"/>
  </si>
  <si>
    <t>実証運行実績報告書（鉄軌道）</t>
    <rPh sb="10" eb="13">
      <t>テツキドウ</t>
    </rPh>
    <phoneticPr fontId="2"/>
  </si>
  <si>
    <r>
      <t>実証運行に</t>
    </r>
    <r>
      <rPr>
        <sz val="11"/>
        <color theme="1"/>
        <rFont val="ＭＳ Ｐゴシック"/>
        <family val="3"/>
        <charset val="128"/>
      </rPr>
      <t>より発生する収入名目</t>
    </r>
    <rPh sb="7" eb="9">
      <t>ハッセイ</t>
    </rPh>
    <rPh sb="11" eb="13">
      <t>シュウニュウ</t>
    </rPh>
    <rPh sb="13" eb="15">
      <t>メイモク</t>
    </rPh>
    <phoneticPr fontId="2"/>
  </si>
  <si>
    <t>実証運行費の算出根拠（鉄軌道）</t>
    <rPh sb="0" eb="4">
      <t>ジッショウウンコウ</t>
    </rPh>
    <rPh sb="4" eb="5">
      <t>ヒ</t>
    </rPh>
    <rPh sb="6" eb="8">
      <t>サンシュツ</t>
    </rPh>
    <rPh sb="8" eb="10">
      <t>コンキョ</t>
    </rPh>
    <rPh sb="11" eb="12">
      <t>テツ</t>
    </rPh>
    <rPh sb="12" eb="14">
      <t>キドウ</t>
    </rPh>
    <phoneticPr fontId="2"/>
  </si>
  <si>
    <t>１．実証運行費の算出</t>
    <rPh sb="2" eb="7">
      <t>ジッショウウンコウヒ</t>
    </rPh>
    <rPh sb="8" eb="10">
      <t>サンシュツ</t>
    </rPh>
    <phoneticPr fontId="2"/>
  </si>
  <si>
    <t>○実証運行に必要な費用…（Ａ）　　</t>
    <phoneticPr fontId="2"/>
  </si>
  <si>
    <t>費用額</t>
    <phoneticPr fontId="2"/>
  </si>
  <si>
    <t>○実証運行により発生する収入…（Ｂ）　　　　　　　　　</t>
    <rPh sb="13" eb="14">
      <t>ニュウ</t>
    </rPh>
    <phoneticPr fontId="2"/>
  </si>
  <si>
    <t>収入額</t>
    <rPh sb="0" eb="2">
      <t>シュウニュウ</t>
    </rPh>
    <rPh sb="2" eb="3">
      <t>ガク</t>
    </rPh>
    <phoneticPr fontId="2"/>
  </si>
  <si>
    <t>実証運航実績報告書（海事関係）</t>
    <rPh sb="2" eb="4">
      <t>ウンコウ</t>
    </rPh>
    <rPh sb="10" eb="12">
      <t>カイジ</t>
    </rPh>
    <rPh sb="12" eb="14">
      <t>カンケイ</t>
    </rPh>
    <phoneticPr fontId="2"/>
  </si>
  <si>
    <t>１．実証運航費（実績値）の算出</t>
    <rPh sb="2" eb="4">
      <t>ジッショウ</t>
    </rPh>
    <rPh sb="4" eb="6">
      <t>ウンコウ</t>
    </rPh>
    <rPh sb="6" eb="7">
      <t>ヒ</t>
    </rPh>
    <rPh sb="8" eb="11">
      <t>ジッセキチ</t>
    </rPh>
    <rPh sb="13" eb="15">
      <t>サンシュツ</t>
    </rPh>
    <phoneticPr fontId="2"/>
  </si>
  <si>
    <t>○実証運航にかかった費用…（Ａ）　　</t>
    <rPh sb="3" eb="5">
      <t>ウンコウ</t>
    </rPh>
    <phoneticPr fontId="2"/>
  </si>
  <si>
    <t>実証運航に必要な経費名目</t>
    <rPh sb="2" eb="4">
      <t>ウンコウ</t>
    </rPh>
    <rPh sb="8" eb="10">
      <t>ケイヒ</t>
    </rPh>
    <phoneticPr fontId="2"/>
  </si>
  <si>
    <t>運航１回あたりの費用額</t>
    <rPh sb="0" eb="2">
      <t>ウンコウ</t>
    </rPh>
    <rPh sb="3" eb="4">
      <t>カイ</t>
    </rPh>
    <rPh sb="8" eb="10">
      <t>ヒヨウ</t>
    </rPh>
    <rPh sb="10" eb="11">
      <t>ガク</t>
    </rPh>
    <phoneticPr fontId="1"/>
  </si>
  <si>
    <t>運航回数</t>
    <rPh sb="0" eb="2">
      <t>ウンコウ</t>
    </rPh>
    <rPh sb="2" eb="4">
      <t>カイスウ</t>
    </rPh>
    <phoneticPr fontId="1"/>
  </si>
  <si>
    <t>総費用額
（実績）</t>
    <rPh sb="0" eb="1">
      <t>ソウ</t>
    </rPh>
    <rPh sb="6" eb="8">
      <t>ジッセキ</t>
    </rPh>
    <phoneticPr fontId="2"/>
  </si>
  <si>
    <t>○実証運航により発生した収入…（Ｂ）　　　　　　　　　</t>
    <rPh sb="3" eb="5">
      <t>ウンコウ</t>
    </rPh>
    <phoneticPr fontId="2"/>
  </si>
  <si>
    <t>実証運航により発生する収入名目</t>
    <rPh sb="2" eb="4">
      <t>ウンコウ</t>
    </rPh>
    <rPh sb="7" eb="9">
      <t>ハッセイ</t>
    </rPh>
    <rPh sb="11" eb="13">
      <t>シュウニュウ</t>
    </rPh>
    <rPh sb="13" eb="15">
      <t>メイモク</t>
    </rPh>
    <phoneticPr fontId="2"/>
  </si>
  <si>
    <t>運航１回あたりの収入額</t>
    <rPh sb="0" eb="2">
      <t>ウンコウ</t>
    </rPh>
    <rPh sb="3" eb="4">
      <t>カイ</t>
    </rPh>
    <rPh sb="8" eb="10">
      <t>シュウニュウ</t>
    </rPh>
    <rPh sb="10" eb="11">
      <t>ガク</t>
    </rPh>
    <phoneticPr fontId="1"/>
  </si>
  <si>
    <t>総収入額
（実績）</t>
    <rPh sb="0" eb="1">
      <t>ソウ</t>
    </rPh>
    <rPh sb="6" eb="8">
      <t>ジッセキ</t>
    </rPh>
    <phoneticPr fontId="2"/>
  </si>
  <si>
    <t>※運航回数は片道を１回とし、遊覧船等の循環航路は１循環で運航回数１回とする。</t>
    <rPh sb="1" eb="3">
      <t>ウンコウ</t>
    </rPh>
    <rPh sb="3" eb="5">
      <t>カイスウ</t>
    </rPh>
    <rPh sb="6" eb="8">
      <t>カタミチ</t>
    </rPh>
    <rPh sb="10" eb="11">
      <t>カイ</t>
    </rPh>
    <rPh sb="14" eb="16">
      <t>ユウラン</t>
    </rPh>
    <rPh sb="16" eb="17">
      <t>フネ</t>
    </rPh>
    <rPh sb="17" eb="18">
      <t>ナド</t>
    </rPh>
    <rPh sb="19" eb="21">
      <t>ジュンカン</t>
    </rPh>
    <rPh sb="21" eb="23">
      <t>コウロ</t>
    </rPh>
    <rPh sb="25" eb="27">
      <t>ジュンカン</t>
    </rPh>
    <rPh sb="28" eb="30">
      <t>ウンコウ</t>
    </rPh>
    <rPh sb="30" eb="32">
      <t>カイスウ</t>
    </rPh>
    <rPh sb="33" eb="34">
      <t>カイ</t>
    </rPh>
    <phoneticPr fontId="1"/>
  </si>
  <si>
    <t>※補助対象経費は、消費税を除いた金額を記載すること。</t>
    <rPh sb="1" eb="3">
      <t>ホジョ</t>
    </rPh>
    <rPh sb="3" eb="5">
      <t>タイショウ</t>
    </rPh>
    <rPh sb="5" eb="7">
      <t>ケイヒ</t>
    </rPh>
    <rPh sb="9" eb="12">
      <t>ショウヒゼイ</t>
    </rPh>
    <rPh sb="13" eb="14">
      <t>ノゾ</t>
    </rPh>
    <rPh sb="16" eb="18">
      <t>キンガク</t>
    </rPh>
    <rPh sb="19" eb="21">
      <t>キサイ</t>
    </rPh>
    <phoneticPr fontId="1"/>
  </si>
  <si>
    <t>実証運航実績報告書（航空）</t>
    <phoneticPr fontId="2"/>
  </si>
  <si>
    <t>１．実証運航費（実績値）の算出</t>
    <rPh sb="8" eb="11">
      <t>ジッセキチ</t>
    </rPh>
    <rPh sb="13" eb="15">
      <t>サンシュツ</t>
    </rPh>
    <phoneticPr fontId="2"/>
  </si>
  <si>
    <t>○実証運航にかかった費用…（Ａ）　　</t>
  </si>
  <si>
    <t>実証運航に必要な経費名目</t>
    <rPh sb="8" eb="10">
      <t>ケイヒ</t>
    </rPh>
    <phoneticPr fontId="2"/>
  </si>
  <si>
    <t>○実証運航により発生した収入…（Ｂ）　　　　　　　　　</t>
  </si>
  <si>
    <t>実証運航により発生する収入名目</t>
    <rPh sb="7" eb="9">
      <t>ハッセイ</t>
    </rPh>
    <rPh sb="11" eb="13">
      <t>シュウニュウ</t>
    </rPh>
    <rPh sb="13" eb="15">
      <t>メイモク</t>
    </rPh>
    <phoneticPr fontId="2"/>
  </si>
  <si>
    <t>実証運航費の算出根拠（航空）</t>
    <rPh sb="4" eb="5">
      <t>ヒ</t>
    </rPh>
    <rPh sb="6" eb="8">
      <t>サンシュツ</t>
    </rPh>
    <rPh sb="8" eb="10">
      <t>コンキョ</t>
    </rPh>
    <rPh sb="11" eb="13">
      <t>コウクウ</t>
    </rPh>
    <phoneticPr fontId="2"/>
  </si>
  <si>
    <t>１．実証運航費の算出</t>
    <rPh sb="8" eb="10">
      <t>サンシュツ</t>
    </rPh>
    <phoneticPr fontId="2"/>
  </si>
  <si>
    <t>○実証運航に必要な費用…（Ａ）　　</t>
  </si>
  <si>
    <t>○実証運航により発生する収入…（Ｂ）　　　　　　　　　</t>
    <rPh sb="13" eb="14">
      <t>ニュウ</t>
    </rPh>
    <phoneticPr fontId="2"/>
  </si>
  <si>
    <t>〇〇バス株式会社</t>
    <phoneticPr fontId="1"/>
  </si>
  <si>
    <t>実証運行想定日数（ニ）</t>
    <rPh sb="0" eb="4">
      <t>ジッショウウンコウ</t>
    </rPh>
    <rPh sb="4" eb="6">
      <t>ソウテイ</t>
    </rPh>
    <rPh sb="6" eb="8">
      <t>ニッスウ</t>
    </rPh>
    <phoneticPr fontId="2"/>
  </si>
  <si>
    <t>キロ程（ホ）</t>
    <rPh sb="2" eb="3">
      <t>テイ</t>
    </rPh>
    <phoneticPr fontId="2"/>
  </si>
  <si>
    <t>A</t>
    <phoneticPr fontId="1"/>
  </si>
  <si>
    <t>B</t>
    <phoneticPr fontId="1"/>
  </si>
  <si>
    <t>C</t>
    <phoneticPr fontId="1"/>
  </si>
  <si>
    <t>D</t>
    <phoneticPr fontId="1"/>
  </si>
  <si>
    <t>交通実証運行費</t>
    <phoneticPr fontId="1"/>
  </si>
  <si>
    <t>1日運行費※（90,000円）×実証運行日数（30日）
※法定貸切バス運賃制度に基づき算出</t>
    <phoneticPr fontId="1"/>
  </si>
  <si>
    <t>委託費・外注費</t>
    <rPh sb="0" eb="2">
      <t>イタク</t>
    </rPh>
    <rPh sb="2" eb="3">
      <t>ヒ</t>
    </rPh>
    <rPh sb="4" eb="7">
      <t>ガイチュウヒ</t>
    </rPh>
    <phoneticPr fontId="1"/>
  </si>
  <si>
    <t>モニターツアー企画費
※見積もり書等の金額を記載</t>
    <phoneticPr fontId="1"/>
  </si>
  <si>
    <t>旅行会社からの収受額</t>
    <rPh sb="0" eb="4">
      <t>リョコウカイシャ</t>
    </rPh>
    <rPh sb="7" eb="10">
      <t>シュウジュガク</t>
    </rPh>
    <phoneticPr fontId="2"/>
  </si>
  <si>
    <t>1日分の運行収入※×実証運行日数
(50,000円×30日)
※旅行代金のうち運賃相当部分　等</t>
    <rPh sb="1" eb="2">
      <t>ニチ</t>
    </rPh>
    <rPh sb="2" eb="3">
      <t>ブン</t>
    </rPh>
    <phoneticPr fontId="1"/>
  </si>
  <si>
    <t>例）1/2の金額で運賃設定をし、1/2の金額を収受予定であったが●●の事情により、想定より低い金額の収受となったため</t>
    <rPh sb="0" eb="1">
      <t>レイ</t>
    </rPh>
    <rPh sb="6" eb="8">
      <t>キンガク</t>
    </rPh>
    <rPh sb="9" eb="11">
      <t>ウンチン</t>
    </rPh>
    <rPh sb="11" eb="13">
      <t>セッテイ</t>
    </rPh>
    <rPh sb="20" eb="22">
      <t>キンガク</t>
    </rPh>
    <rPh sb="23" eb="27">
      <t>シュウジュヨテイ</t>
    </rPh>
    <rPh sb="35" eb="37">
      <t>ジジョウ</t>
    </rPh>
    <rPh sb="41" eb="43">
      <t>ソウテイ</t>
    </rPh>
    <rPh sb="45" eb="46">
      <t>ヒク</t>
    </rPh>
    <rPh sb="47" eb="49">
      <t>キンガク</t>
    </rPh>
    <rPh sb="50" eb="52">
      <t>シュウジュ</t>
    </rPh>
    <phoneticPr fontId="1"/>
  </si>
  <si>
    <t>○○鉄道株式会社</t>
    <phoneticPr fontId="1"/>
  </si>
  <si>
    <t>実証運行費</t>
    <phoneticPr fontId="1"/>
  </si>
  <si>
    <t>1日運行費※（100,000円）×実証運行日数（30日）
※過去３年の実績値により算出</t>
    <phoneticPr fontId="1"/>
  </si>
  <si>
    <t>運賃収入</t>
    <phoneticPr fontId="1"/>
  </si>
  <si>
    <t>1日運賃×1日の便数×運行日数
(6,000円×5便×30日)</t>
    <phoneticPr fontId="1"/>
  </si>
  <si>
    <t>交通事業者名</t>
    <rPh sb="0" eb="5">
      <t>コウツウジギョウシャ</t>
    </rPh>
    <rPh sb="5" eb="6">
      <t>メイ</t>
    </rPh>
    <phoneticPr fontId="2"/>
  </si>
  <si>
    <t>○○海運株式会社</t>
    <rPh sb="2" eb="4">
      <t>カイウン</t>
    </rPh>
    <rPh sb="4" eb="8">
      <t>カブシキガイシャ</t>
    </rPh>
    <phoneticPr fontId="1"/>
  </si>
  <si>
    <t>燃料潤滑油費</t>
    <rPh sb="0" eb="2">
      <t>ネンリョウ</t>
    </rPh>
    <rPh sb="2" eb="5">
      <t>ジュンカツユ</t>
    </rPh>
    <rPh sb="5" eb="6">
      <t>ヒ</t>
    </rPh>
    <phoneticPr fontId="1"/>
  </si>
  <si>
    <t>1回あたりの燃料費（過去3年平均）</t>
    <rPh sb="1" eb="2">
      <t>カイ</t>
    </rPh>
    <rPh sb="6" eb="9">
      <t>ネンリョウヒ</t>
    </rPh>
    <phoneticPr fontId="1"/>
  </si>
  <si>
    <t>船員費</t>
    <rPh sb="0" eb="3">
      <t>センインヒ</t>
    </rPh>
    <phoneticPr fontId="1"/>
  </si>
  <si>
    <t>船員費（過去3年平均）</t>
    <rPh sb="0" eb="3">
      <t>センインヒ</t>
    </rPh>
    <rPh sb="4" eb="6">
      <t>カコ</t>
    </rPh>
    <rPh sb="7" eb="8">
      <t>ネン</t>
    </rPh>
    <rPh sb="8" eb="10">
      <t>ヘイキン</t>
    </rPh>
    <phoneticPr fontId="1"/>
  </si>
  <si>
    <t>船舶修繕費</t>
    <rPh sb="0" eb="2">
      <t>センパク</t>
    </rPh>
    <rPh sb="2" eb="5">
      <t>シュウゼンヒ</t>
    </rPh>
    <phoneticPr fontId="1"/>
  </si>
  <si>
    <t>船舶修繕費（過去3年平均）</t>
    <rPh sb="0" eb="2">
      <t>センパク</t>
    </rPh>
    <rPh sb="2" eb="4">
      <t>シュウゼン</t>
    </rPh>
    <rPh sb="4" eb="5">
      <t>ヒ</t>
    </rPh>
    <phoneticPr fontId="1"/>
  </si>
  <si>
    <t>旅客運賃</t>
    <rPh sb="0" eb="2">
      <t>リョキャク</t>
    </rPh>
    <rPh sb="2" eb="4">
      <t>ウンチン</t>
    </rPh>
    <phoneticPr fontId="1"/>
  </si>
  <si>
    <t>１便辺り乗船者数30名</t>
    <phoneticPr fontId="1"/>
  </si>
  <si>
    <t>大分類</t>
    <rPh sb="0" eb="3">
      <t>ダイブンルイ</t>
    </rPh>
    <phoneticPr fontId="1"/>
  </si>
  <si>
    <t>小分類</t>
    <rPh sb="0" eb="3">
      <t>ショウブンルイ</t>
    </rPh>
    <phoneticPr fontId="1"/>
  </si>
  <si>
    <t>乗合バス関係1</t>
    <rPh sb="0" eb="2">
      <t>ノリアイ</t>
    </rPh>
    <rPh sb="4" eb="6">
      <t>カンケイ</t>
    </rPh>
    <phoneticPr fontId="1"/>
  </si>
  <si>
    <t>乗合バス関係2</t>
    <rPh sb="0" eb="2">
      <t>ノリアイカンケイ2</t>
    </rPh>
    <phoneticPr fontId="1"/>
  </si>
  <si>
    <t>乗合バス関係3</t>
    <rPh sb="0" eb="2">
      <t>ノリアイカンケイ3</t>
    </rPh>
    <phoneticPr fontId="1"/>
  </si>
  <si>
    <t>乗合バス関係4</t>
    <rPh sb="0" eb="2">
      <t>ノリアイカンケイ4</t>
    </rPh>
    <phoneticPr fontId="1"/>
  </si>
  <si>
    <t>乗合バス関係5</t>
    <rPh sb="0" eb="2">
      <t>ノリアイカンケイ5</t>
    </rPh>
    <phoneticPr fontId="1"/>
  </si>
  <si>
    <t>乗合バス関係6</t>
    <rPh sb="0" eb="2">
      <t>ノリアイカンケイ6</t>
    </rPh>
    <phoneticPr fontId="1"/>
  </si>
  <si>
    <t>貸切バス関係1</t>
    <rPh sb="0" eb="2">
      <t>カシキリ</t>
    </rPh>
    <rPh sb="4" eb="6">
      <t>カンケイ</t>
    </rPh>
    <phoneticPr fontId="1"/>
  </si>
  <si>
    <t>貸切バス関係2</t>
    <rPh sb="0" eb="2">
      <t>カシキリカンケイ9</t>
    </rPh>
    <phoneticPr fontId="1"/>
  </si>
  <si>
    <t>貸切バス関係3</t>
    <rPh sb="0" eb="2">
      <t>カシキリカンケイ10</t>
    </rPh>
    <phoneticPr fontId="1"/>
  </si>
  <si>
    <t>タクシー関係1</t>
    <rPh sb="4" eb="6">
      <t>カンケイ</t>
    </rPh>
    <phoneticPr fontId="1"/>
  </si>
  <si>
    <t>タクシー関係2</t>
    <rPh sb="4" eb="6">
      <t>カンケイ</t>
    </rPh>
    <phoneticPr fontId="1"/>
  </si>
  <si>
    <t>鉄軌道関係1</t>
    <rPh sb="0" eb="1">
      <t>テツ</t>
    </rPh>
    <rPh sb="1" eb="3">
      <t>キドウ</t>
    </rPh>
    <rPh sb="3" eb="5">
      <t>カンケイ</t>
    </rPh>
    <phoneticPr fontId="1"/>
  </si>
  <si>
    <t>鉄軌道関係2</t>
    <rPh sb="0" eb="1">
      <t>テツキドウ16</t>
    </rPh>
    <phoneticPr fontId="1"/>
  </si>
  <si>
    <t>鉄軌道関係3</t>
    <rPh sb="0" eb="1">
      <t>テツキドウ17</t>
    </rPh>
    <phoneticPr fontId="1"/>
  </si>
  <si>
    <t>鉄軌道関係4</t>
    <rPh sb="0" eb="1">
      <t>テツキドウ18</t>
    </rPh>
    <phoneticPr fontId="1"/>
  </si>
  <si>
    <t>鉄軌道関係5</t>
    <rPh sb="0" eb="1">
      <t>テツキドウ19</t>
    </rPh>
    <phoneticPr fontId="1"/>
  </si>
  <si>
    <t>海事関係1</t>
    <rPh sb="0" eb="2">
      <t>カイジ</t>
    </rPh>
    <rPh sb="2" eb="4">
      <t>カンケイ</t>
    </rPh>
    <phoneticPr fontId="1"/>
  </si>
  <si>
    <t>海事関係2</t>
    <rPh sb="0" eb="2">
      <t>カイジカンケイ22</t>
    </rPh>
    <phoneticPr fontId="1"/>
  </si>
  <si>
    <t>海事関係3</t>
    <rPh sb="0" eb="2">
      <t>カイジカンケイ23</t>
    </rPh>
    <phoneticPr fontId="1"/>
  </si>
  <si>
    <t>海事関係4</t>
    <rPh sb="0" eb="2">
      <t>カイジカンケイ24</t>
    </rPh>
    <phoneticPr fontId="1"/>
  </si>
  <si>
    <t>海事関係5</t>
    <rPh sb="0" eb="2">
      <t>カイジカンケイ25</t>
    </rPh>
    <phoneticPr fontId="1"/>
  </si>
  <si>
    <t>乗合バス関係</t>
    <rPh sb="0" eb="2">
      <t>ノリアイ</t>
    </rPh>
    <rPh sb="4" eb="6">
      <t>カンケイ</t>
    </rPh>
    <phoneticPr fontId="1"/>
  </si>
  <si>
    <t>貸切バス関係</t>
    <rPh sb="0" eb="2">
      <t>カシキリ</t>
    </rPh>
    <rPh sb="4" eb="6">
      <t>カンケイ</t>
    </rPh>
    <phoneticPr fontId="1"/>
  </si>
  <si>
    <t>タクシー関係</t>
    <rPh sb="4" eb="6">
      <t>カンケイ</t>
    </rPh>
    <phoneticPr fontId="1"/>
  </si>
  <si>
    <t>鉄軌道関係</t>
    <rPh sb="0" eb="1">
      <t>テツ</t>
    </rPh>
    <rPh sb="1" eb="3">
      <t>キドウ</t>
    </rPh>
    <rPh sb="3" eb="5">
      <t>カンケイ</t>
    </rPh>
    <phoneticPr fontId="1"/>
  </si>
  <si>
    <t>海事関係</t>
    <rPh sb="0" eb="2">
      <t>カイジ</t>
    </rPh>
    <rPh sb="2" eb="4">
      <t>カンケイ</t>
    </rPh>
    <phoneticPr fontId="1"/>
  </si>
  <si>
    <t>①乗合バスを活用した観光イベントの開催</t>
    <phoneticPr fontId="1"/>
  </si>
  <si>
    <t>①イベント開催や誘客のために必要となるバス整備費用</t>
    <phoneticPr fontId="1"/>
  </si>
  <si>
    <t>①イベント開催や誘客のために必要となるタクシー整備費用</t>
    <phoneticPr fontId="1"/>
  </si>
  <si>
    <t>①鉄軌道を活用したイベントを開催するために要する経費</t>
    <rPh sb="2" eb="4">
      <t>キドウ</t>
    </rPh>
    <phoneticPr fontId="1"/>
  </si>
  <si>
    <t>①船を活用した観光イベントを開催するために要する経費</t>
    <phoneticPr fontId="1"/>
  </si>
  <si>
    <t>バスを活用した観光イベント開催経費（企画・デザイン・広告・印刷・販売手数料の経費）</t>
    <phoneticPr fontId="1"/>
  </si>
  <si>
    <t>企画乗車券の造成・プロモーションに要する経費（企画・デザイン・広告・印刷・販売手数料の経費）</t>
    <phoneticPr fontId="1"/>
  </si>
  <si>
    <t>イベント開催や誘客のために必要となる経費（企画・デザイン・広告・印刷・販売手数料の経費）</t>
    <phoneticPr fontId="1"/>
  </si>
  <si>
    <t>新規路線開設や既存路線再編のための調査、検討、検討会の開催、新規路線等運行開始時における広告などに係る費用</t>
    <phoneticPr fontId="1"/>
  </si>
  <si>
    <t>地域の調整の上行う、上記観光事業等と連携した運行経費</t>
    <phoneticPr fontId="1"/>
  </si>
  <si>
    <t>観光目的のために行う案内表示の掲示、トイレ・休憩スペースの改修費用、wi-fi整備 等</t>
    <phoneticPr fontId="1"/>
  </si>
  <si>
    <t>宿泊施設等と連携して造成する新規ツアー等の実証運行に要する経費 等</t>
    <phoneticPr fontId="1"/>
  </si>
  <si>
    <t>宿泊施設等と連携して行うタクシーを活用した貸切型ツアーの実証経費</t>
    <phoneticPr fontId="1"/>
  </si>
  <si>
    <t>鉄軌道を活用した観光イベント開催経費（企画・デザイン・広告・印刷・販売手数料の経費）</t>
    <phoneticPr fontId="1"/>
  </si>
  <si>
    <t>企画乗車券の造成・プロモーションに要する経費（企画・デザイン・広告・印刷・販売手数料の経費）</t>
    <rPh sb="0" eb="2">
      <t>キカク</t>
    </rPh>
    <rPh sb="2" eb="5">
      <t>ジョウシャケン</t>
    </rPh>
    <rPh sb="6" eb="8">
      <t>ゾウセイ</t>
    </rPh>
    <rPh sb="17" eb="18">
      <t>ヨウ</t>
    </rPh>
    <rPh sb="20" eb="22">
      <t>ケイヒ</t>
    </rPh>
    <rPh sb="23" eb="25">
      <t>キカク</t>
    </rPh>
    <rPh sb="31" eb="33">
      <t>コウコク</t>
    </rPh>
    <rPh sb="34" eb="36">
      <t>インサツ</t>
    </rPh>
    <rPh sb="37" eb="42">
      <t>ハンバイテスウリョウ</t>
    </rPh>
    <rPh sb="43" eb="45">
      <t>ケイヒ</t>
    </rPh>
    <phoneticPr fontId="1"/>
  </si>
  <si>
    <t>観光目的にかかる列車の導入経費（購入、改造、運搬費）</t>
    <phoneticPr fontId="1"/>
  </si>
  <si>
    <t>上記観光事業等と連携した運行経費</t>
    <rPh sb="0" eb="2">
      <t>ジョウキ</t>
    </rPh>
    <rPh sb="2" eb="4">
      <t>カンコウ</t>
    </rPh>
    <rPh sb="4" eb="6">
      <t>ジギョウ</t>
    </rPh>
    <rPh sb="6" eb="7">
      <t>トウ</t>
    </rPh>
    <rPh sb="8" eb="10">
      <t>レンケイ</t>
    </rPh>
    <rPh sb="12" eb="14">
      <t>ウンコウ</t>
    </rPh>
    <rPh sb="14" eb="16">
      <t>ケイヒ</t>
    </rPh>
    <phoneticPr fontId="1"/>
  </si>
  <si>
    <t>鉄軌道の受入環境向上のための、案内表示の掲示、トイレ・休憩スペースの改修 等</t>
    <rPh sb="37" eb="38">
      <t>トウ</t>
    </rPh>
    <phoneticPr fontId="1"/>
  </si>
  <si>
    <t>旅客船を活用した観光イベント開催経費（企画・デザイン・広告・印刷・販売手数料の経費）</t>
    <phoneticPr fontId="1"/>
  </si>
  <si>
    <t>企画乗船券の造成・プロモーションに要する経費（企画・デザイン・広告・印刷・販売手数料の経費）</t>
    <rPh sb="0" eb="2">
      <t>キカク</t>
    </rPh>
    <rPh sb="2" eb="5">
      <t>ジョウセンケン</t>
    </rPh>
    <rPh sb="6" eb="8">
      <t>ゾウセイ</t>
    </rPh>
    <rPh sb="17" eb="18">
      <t>ヨウ</t>
    </rPh>
    <rPh sb="20" eb="22">
      <t>ケイヒ</t>
    </rPh>
    <rPh sb="23" eb="25">
      <t>キカク</t>
    </rPh>
    <rPh sb="31" eb="33">
      <t>コウコク</t>
    </rPh>
    <rPh sb="34" eb="36">
      <t>インサツ</t>
    </rPh>
    <rPh sb="37" eb="42">
      <t>ハンバイテスウリョウ</t>
    </rPh>
    <rPh sb="43" eb="45">
      <t>ケイヒ</t>
    </rPh>
    <phoneticPr fontId="1"/>
  </si>
  <si>
    <t>船体のラッピングや旅客船ターミナルの装飾等、イベント開催等に際し、観光資源としての魅力向上に資する船・旅客船ターミナルの改修費用　等</t>
    <phoneticPr fontId="1"/>
  </si>
  <si>
    <t>上記観光事業等と連携した運航経費</t>
    <rPh sb="0" eb="2">
      <t>ジョウキ</t>
    </rPh>
    <rPh sb="2" eb="4">
      <t>カンコウ</t>
    </rPh>
    <rPh sb="4" eb="6">
      <t>ジギョウ</t>
    </rPh>
    <rPh sb="6" eb="7">
      <t>トウ</t>
    </rPh>
    <rPh sb="8" eb="10">
      <t>レンケイ</t>
    </rPh>
    <rPh sb="12" eb="14">
      <t>ウンコウ</t>
    </rPh>
    <rPh sb="14" eb="16">
      <t>ケイヒ</t>
    </rPh>
    <phoneticPr fontId="1"/>
  </si>
  <si>
    <t>船内、旅客船ターミナルの受入向上にかかる費用（案内表示の掲示、トイレ・休憩スペースの改修　等）</t>
    <phoneticPr fontId="1"/>
  </si>
  <si>
    <t>②企画乗車券の造成・プロモーションに要する経費</t>
    <phoneticPr fontId="1"/>
  </si>
  <si>
    <t>②地域と調整の上行う観光需要にあわせた実証運行_</t>
    <phoneticPr fontId="1"/>
  </si>
  <si>
    <t>②地域と調整の上行う観光需要にあわせた実証運行</t>
    <phoneticPr fontId="1"/>
  </si>
  <si>
    <t>②企画乗車券の造成・プロモーションに要する経費_</t>
    <phoneticPr fontId="1"/>
  </si>
  <si>
    <t>②企画乗船券の造成・プロモーションに要する経費</t>
    <phoneticPr fontId="1"/>
  </si>
  <si>
    <t>公共交通の利用促進に資するグッズの頒布経費（景品除く）</t>
    <phoneticPr fontId="1"/>
  </si>
  <si>
    <t>ー</t>
    <phoneticPr fontId="1"/>
  </si>
  <si>
    <t>イベント運行用のバスラッピングにかかる費用</t>
    <phoneticPr fontId="1"/>
  </si>
  <si>
    <t>イベント運行用のタクシーラッピングにかかる費用</t>
    <phoneticPr fontId="1"/>
  </si>
  <si>
    <t>駅等と観光拠点等を結ぶ定額制運賃によるタクシー実証運行経費</t>
    <phoneticPr fontId="1"/>
  </si>
  <si>
    <t>観光イベントに関連する駅・トイレ・荷物置き場・その他観光客の来訪に資する施設整備</t>
    <phoneticPr fontId="1"/>
  </si>
  <si>
    <t>③イベント開催や誘客のために必要となるバスラッピング費用</t>
    <rPh sb="5" eb="7">
      <t>カイサイ</t>
    </rPh>
    <rPh sb="8" eb="10">
      <t>ユウキャク</t>
    </rPh>
    <rPh sb="14" eb="16">
      <t>ヒツヨウ</t>
    </rPh>
    <rPh sb="26" eb="28">
      <t>ヒヨウ</t>
    </rPh>
    <phoneticPr fontId="1"/>
  </si>
  <si>
    <t>③バス乗り場の利便性向上_案内表示の掲示_トイレ・休憩スペースの改修</t>
    <phoneticPr fontId="1"/>
  </si>
  <si>
    <t>③観光目的で行う車両改造や駅の施設改修</t>
    <phoneticPr fontId="1"/>
  </si>
  <si>
    <t>③船・旅客船ターミナルの観光魅力向上に資する改修等</t>
    <rPh sb="1" eb="2">
      <t>フネ</t>
    </rPh>
    <rPh sb="3" eb="6">
      <t>リョカクセン</t>
    </rPh>
    <rPh sb="12" eb="18">
      <t>カンコウミリョクコウジョウ</t>
    </rPh>
    <rPh sb="19" eb="20">
      <t>シ</t>
    </rPh>
    <rPh sb="22" eb="25">
      <t>カイシュウトウ</t>
    </rPh>
    <phoneticPr fontId="1"/>
  </si>
  <si>
    <t>観光資源となるようなバス（例：レトロバス）の導入費用</t>
    <phoneticPr fontId="1"/>
  </si>
  <si>
    <t>主に観光目的の路線に使用するバスの購入経費</t>
    <phoneticPr fontId="1"/>
  </si>
  <si>
    <t>車内情報提供環境の整備　　　　　　　　　　　　　　　　　　　　　　　　　　</t>
    <phoneticPr fontId="1"/>
  </si>
  <si>
    <t>その他</t>
    <rPh sb="2" eb="3">
      <t>ホカ</t>
    </rPh>
    <phoneticPr fontId="1"/>
  </si>
  <si>
    <t>④観光に向けて路線再編を行うための経費</t>
    <rPh sb="1" eb="3">
      <t>カンコウ</t>
    </rPh>
    <rPh sb="4" eb="5">
      <t>ム</t>
    </rPh>
    <rPh sb="7" eb="9">
      <t>ロセン</t>
    </rPh>
    <rPh sb="9" eb="11">
      <t>サイヘン</t>
    </rPh>
    <rPh sb="12" eb="13">
      <t>オコナ</t>
    </rPh>
    <rPh sb="17" eb="19">
      <t>ケイヒ</t>
    </rPh>
    <phoneticPr fontId="1"/>
  </si>
  <si>
    <t>④観光目的で行うイベント運行・増便等についての実証運行</t>
    <phoneticPr fontId="1"/>
  </si>
  <si>
    <t>④観光目的で行うイベント運航・増便等についての実証運航</t>
    <phoneticPr fontId="1"/>
  </si>
  <si>
    <t>バスターミナル内の観光案内のための施設改修費</t>
    <phoneticPr fontId="1"/>
  </si>
  <si>
    <t>バス車内の情報提供やwi-fi整備に要する費用　　　　　　　　　　　　　　　　　　　　　</t>
    <phoneticPr fontId="1"/>
  </si>
  <si>
    <t>⑤地域と調整の上行う観光需要にあわせた実証運行</t>
    <rPh sb="1" eb="3">
      <t>チイキ</t>
    </rPh>
    <rPh sb="4" eb="6">
      <t>チョウセイ</t>
    </rPh>
    <rPh sb="7" eb="8">
      <t>ウエ</t>
    </rPh>
    <rPh sb="8" eb="9">
      <t>オコナ</t>
    </rPh>
    <rPh sb="10" eb="12">
      <t>カンコウ</t>
    </rPh>
    <rPh sb="12" eb="14">
      <t>ジュヨウ</t>
    </rPh>
    <rPh sb="18" eb="20">
      <t>ジッショウ</t>
    </rPh>
    <rPh sb="20" eb="22">
      <t>ウンコウ</t>
    </rPh>
    <phoneticPr fontId="1"/>
  </si>
  <si>
    <t>⑤鉄軌道施設の受入環境向上_案内表示の掲示等</t>
    <phoneticPr fontId="1"/>
  </si>
  <si>
    <t>⑤船内・旅客船ターミナルの受入環境向上_案内表示の掲示等</t>
    <rPh sb="1" eb="3">
      <t>センナイ</t>
    </rPh>
    <phoneticPr fontId="1"/>
  </si>
  <si>
    <t>⑥バス乗り場の利便性向上_案内表示の掲示_トイレ・休憩スペースの改修</t>
    <phoneticPr fontId="1"/>
  </si>
  <si>
    <t>①事業に要する費用</t>
    <rPh sb="1" eb="3">
      <t>ジギョウ</t>
    </rPh>
    <rPh sb="4" eb="5">
      <t>ヨウ</t>
    </rPh>
    <rPh sb="7" eb="9">
      <t>ヒヨウ</t>
    </rPh>
    <phoneticPr fontId="1"/>
  </si>
  <si>
    <t>補助対象事業区分</t>
    <rPh sb="0" eb="2">
      <t>ホジョ</t>
    </rPh>
    <rPh sb="2" eb="4">
      <t>タイショウ</t>
    </rPh>
    <rPh sb="4" eb="6">
      <t>ジギョウ</t>
    </rPh>
    <rPh sb="6" eb="8">
      <t>クブン</t>
    </rPh>
    <phoneticPr fontId="1"/>
  </si>
  <si>
    <t>補助対象事業</t>
    <rPh sb="0" eb="2">
      <t>ホジョ</t>
    </rPh>
    <rPh sb="2" eb="4">
      <t>タイショウ</t>
    </rPh>
    <rPh sb="4" eb="6">
      <t>ジギョウ</t>
    </rPh>
    <phoneticPr fontId="1"/>
  </si>
  <si>
    <t>大項目</t>
    <rPh sb="0" eb="3">
      <t>ダイコウモク</t>
    </rPh>
    <phoneticPr fontId="1"/>
  </si>
  <si>
    <t>乗合バス関係</t>
    <rPh sb="0" eb="1">
      <t>ノ</t>
    </rPh>
    <rPh sb="1" eb="2">
      <t>アイ</t>
    </rPh>
    <rPh sb="4" eb="6">
      <t>カンケイ</t>
    </rPh>
    <phoneticPr fontId="1"/>
  </si>
  <si>
    <t>バスを活用したイベント開催経費（企画・デザイン・広告・印刷・販売手数料の経費）</t>
    <rPh sb="3" eb="5">
      <t>カツヨウ</t>
    </rPh>
    <rPh sb="11" eb="13">
      <t>カイサイ</t>
    </rPh>
    <rPh sb="13" eb="15">
      <t>ケイヒ</t>
    </rPh>
    <rPh sb="16" eb="18">
      <t>キカク</t>
    </rPh>
    <rPh sb="24" eb="26">
      <t>コウコク</t>
    </rPh>
    <rPh sb="27" eb="29">
      <t>インサツ</t>
    </rPh>
    <rPh sb="30" eb="32">
      <t>ハンバイ</t>
    </rPh>
    <rPh sb="32" eb="35">
      <t>テスウリョウ</t>
    </rPh>
    <rPh sb="36" eb="38">
      <t>ケイヒ</t>
    </rPh>
    <phoneticPr fontId="1"/>
  </si>
  <si>
    <t>公共交通の利用促進に資する頒布経費（景品除く）</t>
    <rPh sb="0" eb="2">
      <t>コウキョウ</t>
    </rPh>
    <rPh sb="2" eb="4">
      <t>コウツウ</t>
    </rPh>
    <rPh sb="5" eb="7">
      <t>リヨウ</t>
    </rPh>
    <rPh sb="7" eb="9">
      <t>ソクシン</t>
    </rPh>
    <rPh sb="10" eb="11">
      <t>シ</t>
    </rPh>
    <rPh sb="13" eb="15">
      <t>ブンプ</t>
    </rPh>
    <rPh sb="15" eb="17">
      <t>ケイヒ</t>
    </rPh>
    <rPh sb="18" eb="20">
      <t>ケイヒン</t>
    </rPh>
    <rPh sb="20" eb="21">
      <t>ノゾ</t>
    </rPh>
    <phoneticPr fontId="1"/>
  </si>
  <si>
    <t>③イベント開催や誘客のために必要となる、バスラッピング費用</t>
    <rPh sb="5" eb="7">
      <t>カイサイ</t>
    </rPh>
    <rPh sb="8" eb="10">
      <t>ユウキャク</t>
    </rPh>
    <rPh sb="14" eb="16">
      <t>ヒツヨウ</t>
    </rPh>
    <rPh sb="27" eb="29">
      <t>ヒヨウ</t>
    </rPh>
    <phoneticPr fontId="1"/>
  </si>
  <si>
    <t>イベント開催や誘客のために必要となる経費（企画・デザイン・広告・印刷・販売手数料の経費）</t>
    <rPh sb="4" eb="6">
      <t>カイサイ</t>
    </rPh>
    <rPh sb="7" eb="9">
      <t>ユウキャク</t>
    </rPh>
    <rPh sb="13" eb="15">
      <t>ヒツヨウ</t>
    </rPh>
    <rPh sb="18" eb="20">
      <t>ケイヒ</t>
    </rPh>
    <rPh sb="21" eb="23">
      <t>キカク</t>
    </rPh>
    <rPh sb="29" eb="31">
      <t>コウコク</t>
    </rPh>
    <rPh sb="32" eb="34">
      <t>インサツ</t>
    </rPh>
    <rPh sb="35" eb="37">
      <t>ハンバイ</t>
    </rPh>
    <rPh sb="37" eb="40">
      <t>テスウリョウ</t>
    </rPh>
    <rPh sb="41" eb="43">
      <t>ケイヒ</t>
    </rPh>
    <phoneticPr fontId="1"/>
  </si>
  <si>
    <t>イベント運行用のラッピングにかかる費用</t>
    <rPh sb="4" eb="6">
      <t>ウンコウ</t>
    </rPh>
    <rPh sb="6" eb="7">
      <t>ヨウ</t>
    </rPh>
    <rPh sb="17" eb="19">
      <t>ヒヨウ</t>
    </rPh>
    <phoneticPr fontId="1"/>
  </si>
  <si>
    <t>観光資源となるようなバス（例：レトロバス）の導入費用</t>
    <rPh sb="0" eb="2">
      <t>カンコウ</t>
    </rPh>
    <rPh sb="2" eb="4">
      <t>シゲン</t>
    </rPh>
    <rPh sb="13" eb="14">
      <t>レイ</t>
    </rPh>
    <rPh sb="22" eb="24">
      <t>ドウニュウ</t>
    </rPh>
    <rPh sb="24" eb="26">
      <t>ヒヨウ</t>
    </rPh>
    <phoneticPr fontId="1"/>
  </si>
  <si>
    <t>バスターミナル内の観光案内のための施設改修費</t>
    <rPh sb="7" eb="8">
      <t>ナイ</t>
    </rPh>
    <rPh sb="9" eb="11">
      <t>カンコウ</t>
    </rPh>
    <rPh sb="11" eb="13">
      <t>アンナイ</t>
    </rPh>
    <rPh sb="17" eb="19">
      <t>シセツ</t>
    </rPh>
    <rPh sb="19" eb="22">
      <t>カイシュウヒ</t>
    </rPh>
    <phoneticPr fontId="1"/>
  </si>
  <si>
    <t>新規路線開設や既存路線再編のための調査、検討、検討会の開催、新規路線等運行開始における広告などにかかる費用</t>
    <rPh sb="0" eb="2">
      <t>シンキ</t>
    </rPh>
    <rPh sb="2" eb="4">
      <t>ロセン</t>
    </rPh>
    <rPh sb="4" eb="6">
      <t>カイセツ</t>
    </rPh>
    <rPh sb="7" eb="9">
      <t>キゾン</t>
    </rPh>
    <rPh sb="9" eb="11">
      <t>ロセン</t>
    </rPh>
    <rPh sb="11" eb="13">
      <t>サイヘン</t>
    </rPh>
    <rPh sb="17" eb="19">
      <t>チョウサ</t>
    </rPh>
    <rPh sb="20" eb="22">
      <t>ケントウ</t>
    </rPh>
    <rPh sb="23" eb="26">
      <t>ケントウカイ</t>
    </rPh>
    <rPh sb="27" eb="29">
      <t>カイサイ</t>
    </rPh>
    <rPh sb="30" eb="32">
      <t>シンキ</t>
    </rPh>
    <rPh sb="32" eb="34">
      <t>ロセン</t>
    </rPh>
    <rPh sb="34" eb="35">
      <t>ナド</t>
    </rPh>
    <rPh sb="35" eb="37">
      <t>ウンコウ</t>
    </rPh>
    <rPh sb="37" eb="39">
      <t>カイシ</t>
    </rPh>
    <rPh sb="43" eb="45">
      <t>コウコク</t>
    </rPh>
    <rPh sb="51" eb="53">
      <t>ヒヨウ</t>
    </rPh>
    <phoneticPr fontId="1"/>
  </si>
  <si>
    <t>⑤地域と調整の上行う、観光需要にあわせた実証運行の実施</t>
    <rPh sb="1" eb="3">
      <t>チイキ</t>
    </rPh>
    <rPh sb="4" eb="6">
      <t>チョウセイ</t>
    </rPh>
    <rPh sb="7" eb="8">
      <t>ウエ</t>
    </rPh>
    <rPh sb="8" eb="9">
      <t>オコナ</t>
    </rPh>
    <rPh sb="11" eb="13">
      <t>カンコウ</t>
    </rPh>
    <rPh sb="13" eb="15">
      <t>ジュヨウ</t>
    </rPh>
    <rPh sb="19" eb="21">
      <t>ジッショウ</t>
    </rPh>
    <rPh sb="21" eb="23">
      <t>ウンコウ</t>
    </rPh>
    <rPh sb="24" eb="26">
      <t>ジッシ</t>
    </rPh>
    <phoneticPr fontId="1"/>
  </si>
  <si>
    <t>地域と調整の上行う観光需要に合わせた観光路線の実証実験に係る運行経費、PR・効果検証のための費用</t>
    <rPh sb="0" eb="2">
      <t>チイキ</t>
    </rPh>
    <rPh sb="3" eb="5">
      <t>チョウセイ</t>
    </rPh>
    <rPh sb="6" eb="7">
      <t>ウエ</t>
    </rPh>
    <rPh sb="7" eb="8">
      <t>オコナ</t>
    </rPh>
    <rPh sb="9" eb="11">
      <t>カンコウ</t>
    </rPh>
    <rPh sb="11" eb="13">
      <t>ジュヨウ</t>
    </rPh>
    <rPh sb="14" eb="15">
      <t>ア</t>
    </rPh>
    <rPh sb="18" eb="20">
      <t>カンコウ</t>
    </rPh>
    <rPh sb="20" eb="22">
      <t>ロセン</t>
    </rPh>
    <rPh sb="23" eb="25">
      <t>ジッショウ</t>
    </rPh>
    <rPh sb="25" eb="27">
      <t>ジッケン</t>
    </rPh>
    <rPh sb="28" eb="29">
      <t>カカ</t>
    </rPh>
    <rPh sb="30" eb="32">
      <t>ウンコウ</t>
    </rPh>
    <rPh sb="32" eb="34">
      <t>ケイヒ</t>
    </rPh>
    <rPh sb="38" eb="40">
      <t>コウカ</t>
    </rPh>
    <rPh sb="40" eb="42">
      <t>ケンショウ</t>
    </rPh>
    <rPh sb="46" eb="48">
      <t>ヒヨウ</t>
    </rPh>
    <phoneticPr fontId="1"/>
  </si>
  <si>
    <t>⑥感染症対策、安全性ＰＲ
(20万円超の場合)</t>
    <rPh sb="1" eb="4">
      <t>カンセンショウ</t>
    </rPh>
    <rPh sb="4" eb="6">
      <t>タイサク</t>
    </rPh>
    <rPh sb="7" eb="10">
      <t>アンゼンセイ</t>
    </rPh>
    <rPh sb="16" eb="18">
      <t>マンエン</t>
    </rPh>
    <rPh sb="18" eb="19">
      <t>チョウ</t>
    </rPh>
    <rPh sb="20" eb="22">
      <t>バアイ</t>
    </rPh>
    <phoneticPr fontId="1"/>
  </si>
  <si>
    <t>車内に施行された感染症拡大防止対策を周知するとともに乗客に協力を要請するための映像、パンフレット制作に要する費用</t>
    <rPh sb="0" eb="2">
      <t>シャナイ</t>
    </rPh>
    <rPh sb="3" eb="5">
      <t>セコウ</t>
    </rPh>
    <rPh sb="8" eb="11">
      <t>カンセンショウ</t>
    </rPh>
    <rPh sb="11" eb="13">
      <t>カクダイ</t>
    </rPh>
    <rPh sb="13" eb="15">
      <t>ボウシ</t>
    </rPh>
    <rPh sb="15" eb="17">
      <t>タイサク</t>
    </rPh>
    <rPh sb="18" eb="20">
      <t>シュウチ</t>
    </rPh>
    <rPh sb="26" eb="28">
      <t>ジョウキャク</t>
    </rPh>
    <rPh sb="29" eb="31">
      <t>キョウリョク</t>
    </rPh>
    <rPh sb="32" eb="34">
      <t>ヨウセイ</t>
    </rPh>
    <rPh sb="39" eb="41">
      <t>エイゾウ</t>
    </rPh>
    <rPh sb="48" eb="50">
      <t>セイサク</t>
    </rPh>
    <rPh sb="51" eb="52">
      <t>ヨウ</t>
    </rPh>
    <rPh sb="54" eb="56">
      <t>ヒヨウ</t>
    </rPh>
    <phoneticPr fontId="1"/>
  </si>
  <si>
    <t>感染症対策経費（消毒費用、マスク費用、清掃費用、飛沫対策費用、換気費用、その他衛生管理費）等</t>
    <rPh sb="0" eb="3">
      <t>カンセンショウ</t>
    </rPh>
    <rPh sb="3" eb="5">
      <t>タイサク</t>
    </rPh>
    <rPh sb="5" eb="7">
      <t>ケイヒ</t>
    </rPh>
    <rPh sb="8" eb="10">
      <t>ショウドク</t>
    </rPh>
    <rPh sb="10" eb="12">
      <t>ヒヨウ</t>
    </rPh>
    <rPh sb="16" eb="18">
      <t>ヒヨウ</t>
    </rPh>
    <rPh sb="19" eb="21">
      <t>セイソウ</t>
    </rPh>
    <rPh sb="21" eb="23">
      <t>ヒヨウ</t>
    </rPh>
    <rPh sb="24" eb="28">
      <t>ヒマツタイサク</t>
    </rPh>
    <rPh sb="28" eb="30">
      <t>ヒヨウ</t>
    </rPh>
    <rPh sb="31" eb="33">
      <t>カンキ</t>
    </rPh>
    <rPh sb="33" eb="35">
      <t>ヒヨウ</t>
    </rPh>
    <rPh sb="38" eb="39">
      <t>タ</t>
    </rPh>
    <rPh sb="39" eb="41">
      <t>エイセイ</t>
    </rPh>
    <rPh sb="41" eb="44">
      <t>カンリヒ</t>
    </rPh>
    <rPh sb="45" eb="46">
      <t>ナド</t>
    </rPh>
    <phoneticPr fontId="1"/>
  </si>
  <si>
    <t>⑥感染症対策、安全性ＰＲ
(20万円以下の場合)</t>
    <rPh sb="1" eb="4">
      <t>カンセンショウ</t>
    </rPh>
    <rPh sb="4" eb="6">
      <t>タイサク</t>
    </rPh>
    <rPh sb="7" eb="10">
      <t>アンゼンセイ</t>
    </rPh>
    <rPh sb="16" eb="18">
      <t>マンエン</t>
    </rPh>
    <rPh sb="18" eb="20">
      <t>イカ</t>
    </rPh>
    <rPh sb="21" eb="23">
      <t>バアイ</t>
    </rPh>
    <phoneticPr fontId="1"/>
  </si>
  <si>
    <t>⑦バス乗り場の利便性向上（案内表示の掲示、トイレ・休憩スペースの改修）</t>
    <phoneticPr fontId="1"/>
  </si>
  <si>
    <t>観光目的のために行う案内表示の掲示、トイレ・休憩スペースの改修費用、Wifi整備費</t>
    <rPh sb="0" eb="2">
      <t>カンコウ</t>
    </rPh>
    <rPh sb="2" eb="4">
      <t>モクテキ</t>
    </rPh>
    <rPh sb="8" eb="9">
      <t>オコナ</t>
    </rPh>
    <rPh sb="10" eb="12">
      <t>アンナイ</t>
    </rPh>
    <rPh sb="12" eb="14">
      <t>ヒョウジ</t>
    </rPh>
    <rPh sb="15" eb="17">
      <t>ケイジ</t>
    </rPh>
    <rPh sb="22" eb="24">
      <t>キュウケイ</t>
    </rPh>
    <rPh sb="29" eb="31">
      <t>カイシュウ</t>
    </rPh>
    <rPh sb="31" eb="33">
      <t>ヒヨウ</t>
    </rPh>
    <rPh sb="38" eb="41">
      <t>セイビヒ</t>
    </rPh>
    <phoneticPr fontId="1"/>
  </si>
  <si>
    <t>①イベント開催や誘客のために必要となる、バス整備費用</t>
    <phoneticPr fontId="1"/>
  </si>
  <si>
    <t>②地域と調整の上行う、観光需要にあわせた実証運行の実施</t>
    <phoneticPr fontId="1"/>
  </si>
  <si>
    <t>感染症に配慮した運行の実施に要する費用、宿泊施設等と連携して造成する新規ツアー等の実証運行に要する経費</t>
    <rPh sb="0" eb="3">
      <t>カンセンショウ</t>
    </rPh>
    <rPh sb="4" eb="6">
      <t>ハイリョ</t>
    </rPh>
    <rPh sb="8" eb="10">
      <t>ウンコウ</t>
    </rPh>
    <rPh sb="11" eb="13">
      <t>ジッシ</t>
    </rPh>
    <rPh sb="14" eb="15">
      <t>ヨウ</t>
    </rPh>
    <rPh sb="17" eb="19">
      <t>ヒヨウ</t>
    </rPh>
    <rPh sb="20" eb="22">
      <t>シュクハク</t>
    </rPh>
    <rPh sb="22" eb="24">
      <t>シセツ</t>
    </rPh>
    <rPh sb="24" eb="25">
      <t>ナド</t>
    </rPh>
    <rPh sb="26" eb="28">
      <t>レンケイ</t>
    </rPh>
    <rPh sb="30" eb="32">
      <t>ゾウセイ</t>
    </rPh>
    <rPh sb="34" eb="36">
      <t>シンキ</t>
    </rPh>
    <rPh sb="39" eb="40">
      <t>ナド</t>
    </rPh>
    <rPh sb="41" eb="43">
      <t>ジッショウ</t>
    </rPh>
    <rPh sb="43" eb="45">
      <t>ウンコウ</t>
    </rPh>
    <rPh sb="46" eb="47">
      <t>ヨウ</t>
    </rPh>
    <rPh sb="49" eb="51">
      <t>ケイヒ</t>
    </rPh>
    <phoneticPr fontId="1"/>
  </si>
  <si>
    <t>③感染症対策、安全性ＰＲ
(20万円超の場合)</t>
    <rPh sb="1" eb="4">
      <t>カンセンショウ</t>
    </rPh>
    <rPh sb="4" eb="6">
      <t>タイサク</t>
    </rPh>
    <rPh sb="7" eb="10">
      <t>アンゼンセイ</t>
    </rPh>
    <rPh sb="16" eb="18">
      <t>マンエン</t>
    </rPh>
    <rPh sb="18" eb="19">
      <t>チョウ</t>
    </rPh>
    <rPh sb="20" eb="22">
      <t>バアイ</t>
    </rPh>
    <phoneticPr fontId="1"/>
  </si>
  <si>
    <t>④感染症対策、安全性ＰＲ
(20万円以下の場合)</t>
    <rPh sb="1" eb="4">
      <t>カンセンショウ</t>
    </rPh>
    <rPh sb="4" eb="6">
      <t>タイサク</t>
    </rPh>
    <rPh sb="7" eb="10">
      <t>アンゼンセイ</t>
    </rPh>
    <rPh sb="16" eb="18">
      <t>マンエン</t>
    </rPh>
    <rPh sb="18" eb="20">
      <t>イカ</t>
    </rPh>
    <rPh sb="21" eb="23">
      <t>バアイ</t>
    </rPh>
    <phoneticPr fontId="1"/>
  </si>
  <si>
    <t>⑤バス乗り場の利便性向上（案内表示の掲示、トイレ・休憩スペースの改修）</t>
    <phoneticPr fontId="1"/>
  </si>
  <si>
    <t>①イベント開催や誘客のために必要となる、タクシー整備費用</t>
    <phoneticPr fontId="1"/>
  </si>
  <si>
    <t>イベント運行用のタクシーラッピングにかかる費用</t>
    <rPh sb="4" eb="6">
      <t>ウンコウ</t>
    </rPh>
    <rPh sb="6" eb="7">
      <t>ヨウ</t>
    </rPh>
    <rPh sb="21" eb="23">
      <t>ヒヨウ</t>
    </rPh>
    <phoneticPr fontId="1"/>
  </si>
  <si>
    <t>車内情報提供環境の整備</t>
    <rPh sb="0" eb="2">
      <t>シャナイ</t>
    </rPh>
    <rPh sb="2" eb="4">
      <t>ジョウホウ</t>
    </rPh>
    <rPh sb="4" eb="6">
      <t>テイキョウ</t>
    </rPh>
    <rPh sb="6" eb="8">
      <t>カンキョウ</t>
    </rPh>
    <rPh sb="9" eb="11">
      <t>セイビ</t>
    </rPh>
    <phoneticPr fontId="1"/>
  </si>
  <si>
    <t>宿泊施設等と連携して行うタクシーを活用したツアーの実証経費</t>
    <rPh sb="0" eb="2">
      <t>シュクハク</t>
    </rPh>
    <rPh sb="2" eb="4">
      <t>シセツ</t>
    </rPh>
    <rPh sb="4" eb="5">
      <t>ナド</t>
    </rPh>
    <rPh sb="6" eb="8">
      <t>レンケイ</t>
    </rPh>
    <rPh sb="10" eb="11">
      <t>オコナ</t>
    </rPh>
    <rPh sb="17" eb="19">
      <t>カツヨウ</t>
    </rPh>
    <rPh sb="25" eb="27">
      <t>ジッショウ</t>
    </rPh>
    <rPh sb="27" eb="29">
      <t>ケイヒ</t>
    </rPh>
    <phoneticPr fontId="1"/>
  </si>
  <si>
    <t>駅等と観光拠点等を結ぶ定額運賃によるタクシー実証運行経費</t>
    <rPh sb="0" eb="1">
      <t>エキ</t>
    </rPh>
    <rPh sb="1" eb="2">
      <t>ナド</t>
    </rPh>
    <rPh sb="3" eb="5">
      <t>カンコウ</t>
    </rPh>
    <rPh sb="5" eb="7">
      <t>キョテン</t>
    </rPh>
    <rPh sb="7" eb="8">
      <t>ナド</t>
    </rPh>
    <rPh sb="9" eb="10">
      <t>ムス</t>
    </rPh>
    <rPh sb="11" eb="13">
      <t>テイガク</t>
    </rPh>
    <rPh sb="13" eb="15">
      <t>ウンチン</t>
    </rPh>
    <rPh sb="22" eb="24">
      <t>ジッショウ</t>
    </rPh>
    <rPh sb="24" eb="26">
      <t>ウンコウ</t>
    </rPh>
    <rPh sb="26" eb="28">
      <t>ケイヒ</t>
    </rPh>
    <phoneticPr fontId="1"/>
  </si>
  <si>
    <t>①鉄道を活用したイベントを開催するために要する経費</t>
    <phoneticPr fontId="1"/>
  </si>
  <si>
    <t>鉄軌道を活用した観光イベント開催経費（企画・デザイン・広告・印刷・販売手数料の経費）</t>
    <rPh sb="0" eb="1">
      <t>テツ</t>
    </rPh>
    <rPh sb="1" eb="3">
      <t>キドウ</t>
    </rPh>
    <rPh sb="4" eb="6">
      <t>カツヨウ</t>
    </rPh>
    <rPh sb="8" eb="10">
      <t>カンコウ</t>
    </rPh>
    <rPh sb="14" eb="16">
      <t>カイサイ</t>
    </rPh>
    <rPh sb="16" eb="18">
      <t>ケイヒ</t>
    </rPh>
    <rPh sb="19" eb="21">
      <t>キカク</t>
    </rPh>
    <rPh sb="27" eb="29">
      <t>コウコク</t>
    </rPh>
    <rPh sb="30" eb="32">
      <t>インサツ</t>
    </rPh>
    <rPh sb="33" eb="35">
      <t>ハンバイ</t>
    </rPh>
    <rPh sb="35" eb="38">
      <t>テスウリョウ</t>
    </rPh>
    <rPh sb="39" eb="41">
      <t>ケイヒ</t>
    </rPh>
    <phoneticPr fontId="1"/>
  </si>
  <si>
    <t>公共交通利用促進に資するグッズの頒布経費（景品除く）</t>
    <rPh sb="0" eb="2">
      <t>コウキョウ</t>
    </rPh>
    <rPh sb="2" eb="4">
      <t>コウツウ</t>
    </rPh>
    <rPh sb="4" eb="6">
      <t>リヨウ</t>
    </rPh>
    <rPh sb="6" eb="8">
      <t>ソクシン</t>
    </rPh>
    <rPh sb="9" eb="10">
      <t>シ</t>
    </rPh>
    <rPh sb="16" eb="18">
      <t>ブンプ</t>
    </rPh>
    <rPh sb="18" eb="20">
      <t>ケイヒ</t>
    </rPh>
    <rPh sb="21" eb="23">
      <t>ケイヒン</t>
    </rPh>
    <rPh sb="23" eb="24">
      <t>ノゾ</t>
    </rPh>
    <phoneticPr fontId="1"/>
  </si>
  <si>
    <t>③イベント列車の運行等、観光目的で行う車両改造や駅の施設改修</t>
    <phoneticPr fontId="1"/>
  </si>
  <si>
    <t>イベント列車の運行経費</t>
    <rPh sb="4" eb="6">
      <t>レッシャ</t>
    </rPh>
    <rPh sb="7" eb="9">
      <t>ウンコウ</t>
    </rPh>
    <rPh sb="9" eb="11">
      <t>ケイヒ</t>
    </rPh>
    <phoneticPr fontId="1"/>
  </si>
  <si>
    <t>観光目的にかかる列車の導入経費（購入、改造、運搬費）</t>
    <rPh sb="0" eb="2">
      <t>カンコウ</t>
    </rPh>
    <rPh sb="2" eb="4">
      <t>モクテキ</t>
    </rPh>
    <rPh sb="8" eb="10">
      <t>レッシャ</t>
    </rPh>
    <rPh sb="11" eb="13">
      <t>ドウニュウ</t>
    </rPh>
    <rPh sb="13" eb="15">
      <t>ケイヒ</t>
    </rPh>
    <rPh sb="16" eb="18">
      <t>コウニュウ</t>
    </rPh>
    <rPh sb="19" eb="21">
      <t>カイゾウ</t>
    </rPh>
    <rPh sb="22" eb="25">
      <t>ウンパンヒ</t>
    </rPh>
    <phoneticPr fontId="1"/>
  </si>
  <si>
    <t>駅・トイレ・荷物置き場・その他観光客の来訪に資する施設整備</t>
    <rPh sb="0" eb="1">
      <t>エキ</t>
    </rPh>
    <rPh sb="6" eb="9">
      <t>ニモツオ</t>
    </rPh>
    <rPh sb="10" eb="11">
      <t>バ</t>
    </rPh>
    <rPh sb="14" eb="15">
      <t>タ</t>
    </rPh>
    <rPh sb="15" eb="18">
      <t>カンコウキャク</t>
    </rPh>
    <rPh sb="19" eb="21">
      <t>ライホウ</t>
    </rPh>
    <rPh sb="22" eb="23">
      <t>シ</t>
    </rPh>
    <rPh sb="25" eb="27">
      <t>シセツ</t>
    </rPh>
    <rPh sb="27" eb="29">
      <t>セイビ</t>
    </rPh>
    <phoneticPr fontId="1"/>
  </si>
  <si>
    <t>④観光目的で行う、イベント運行・増便等についての実証運行費用</t>
    <phoneticPr fontId="1"/>
  </si>
  <si>
    <t>観光列車の継続的な運行や観光需要に対応した列車の増発・維持等に要する経費やそれらに付随するプロモーション経費等</t>
    <rPh sb="0" eb="2">
      <t>カンコウ</t>
    </rPh>
    <rPh sb="2" eb="4">
      <t>レッシャ</t>
    </rPh>
    <rPh sb="5" eb="8">
      <t>ケイゾクテキ</t>
    </rPh>
    <rPh sb="9" eb="11">
      <t>ウンコウ</t>
    </rPh>
    <rPh sb="12" eb="14">
      <t>カンコウ</t>
    </rPh>
    <rPh sb="14" eb="16">
      <t>ジュヨウ</t>
    </rPh>
    <rPh sb="17" eb="19">
      <t>タイオウ</t>
    </rPh>
    <rPh sb="21" eb="23">
      <t>レッシャ</t>
    </rPh>
    <rPh sb="24" eb="26">
      <t>ゾウハツ</t>
    </rPh>
    <rPh sb="27" eb="29">
      <t>イジ</t>
    </rPh>
    <rPh sb="29" eb="30">
      <t>ナド</t>
    </rPh>
    <rPh sb="31" eb="32">
      <t>ヨウ</t>
    </rPh>
    <rPh sb="34" eb="36">
      <t>ケイヒ</t>
    </rPh>
    <rPh sb="41" eb="43">
      <t>フズイ</t>
    </rPh>
    <rPh sb="52" eb="54">
      <t>ケイヒ</t>
    </rPh>
    <rPh sb="54" eb="55">
      <t>ナド</t>
    </rPh>
    <phoneticPr fontId="1"/>
  </si>
  <si>
    <t>⑤感染症対策、安全性ＰＲ
(20万円超の場合)</t>
    <rPh sb="1" eb="4">
      <t>カンセンショウ</t>
    </rPh>
    <rPh sb="4" eb="6">
      <t>タイサク</t>
    </rPh>
    <rPh sb="7" eb="10">
      <t>アンゼンセイ</t>
    </rPh>
    <rPh sb="16" eb="18">
      <t>マンエン</t>
    </rPh>
    <rPh sb="18" eb="19">
      <t>チョウ</t>
    </rPh>
    <rPh sb="20" eb="22">
      <t>バアイ</t>
    </rPh>
    <phoneticPr fontId="1"/>
  </si>
  <si>
    <t>感染症対策、安全性PRに係る経費（車内における抗菌・抗ウイルス・換気対策、駅の衛生対策、利用者に対し感染症対策への協力を求めるための周知）</t>
    <rPh sb="0" eb="3">
      <t>カンセンショウ</t>
    </rPh>
    <rPh sb="3" eb="5">
      <t>タイサク</t>
    </rPh>
    <rPh sb="6" eb="9">
      <t>アンゼンセイ</t>
    </rPh>
    <rPh sb="12" eb="13">
      <t>カカ</t>
    </rPh>
    <rPh sb="14" eb="16">
      <t>ケイヒ</t>
    </rPh>
    <rPh sb="17" eb="19">
      <t>シャナイ</t>
    </rPh>
    <rPh sb="23" eb="25">
      <t>コウキン</t>
    </rPh>
    <rPh sb="26" eb="27">
      <t>コウ</t>
    </rPh>
    <rPh sb="32" eb="34">
      <t>カンキ</t>
    </rPh>
    <rPh sb="34" eb="36">
      <t>タイサク</t>
    </rPh>
    <rPh sb="37" eb="38">
      <t>エキ</t>
    </rPh>
    <rPh sb="39" eb="41">
      <t>エイセイ</t>
    </rPh>
    <rPh sb="41" eb="43">
      <t>タイサク</t>
    </rPh>
    <rPh sb="44" eb="47">
      <t>リヨウシャ</t>
    </rPh>
    <rPh sb="48" eb="49">
      <t>タイ</t>
    </rPh>
    <rPh sb="50" eb="53">
      <t>カンセンショウ</t>
    </rPh>
    <rPh sb="53" eb="55">
      <t>タイサク</t>
    </rPh>
    <rPh sb="57" eb="59">
      <t>キョウリョク</t>
    </rPh>
    <rPh sb="60" eb="61">
      <t>モト</t>
    </rPh>
    <rPh sb="66" eb="68">
      <t>シュウチ</t>
    </rPh>
    <phoneticPr fontId="1"/>
  </si>
  <si>
    <t>⑦鉄道施設の受入環境向上
（案内表示の掲示等）</t>
    <phoneticPr fontId="1"/>
  </si>
  <si>
    <t>鉄軌道の受入環境向上のための、案内表示の掲示、トイレ・休憩スペースの改修　等</t>
    <rPh sb="0" eb="1">
      <t>テツ</t>
    </rPh>
    <rPh sb="1" eb="3">
      <t>キドウ</t>
    </rPh>
    <rPh sb="4" eb="6">
      <t>ウケイレ</t>
    </rPh>
    <rPh sb="6" eb="8">
      <t>カンキョウ</t>
    </rPh>
    <rPh sb="8" eb="10">
      <t>コウジョウ</t>
    </rPh>
    <rPh sb="15" eb="17">
      <t>アンナイ</t>
    </rPh>
    <rPh sb="17" eb="19">
      <t>ヒョウジ</t>
    </rPh>
    <rPh sb="20" eb="22">
      <t>ケイジ</t>
    </rPh>
    <rPh sb="27" eb="29">
      <t>キュウケイ</t>
    </rPh>
    <rPh sb="34" eb="36">
      <t>カイシュウ</t>
    </rPh>
    <rPh sb="37" eb="38">
      <t>ナド</t>
    </rPh>
    <phoneticPr fontId="1"/>
  </si>
  <si>
    <t>旅客船を活用した観光イベント開催経費（企画・デザイン・広告・印刷・販売手数料の経費）</t>
    <rPh sb="0" eb="3">
      <t>リョカクセン</t>
    </rPh>
    <rPh sb="4" eb="6">
      <t>カツヨウ</t>
    </rPh>
    <rPh sb="8" eb="10">
      <t>カンコウ</t>
    </rPh>
    <rPh sb="14" eb="16">
      <t>カイサイ</t>
    </rPh>
    <rPh sb="16" eb="18">
      <t>ケイヒ</t>
    </rPh>
    <rPh sb="19" eb="21">
      <t>キカク</t>
    </rPh>
    <rPh sb="27" eb="29">
      <t>コウコク</t>
    </rPh>
    <rPh sb="30" eb="32">
      <t>インサツ</t>
    </rPh>
    <rPh sb="33" eb="35">
      <t>ハンバイ</t>
    </rPh>
    <rPh sb="35" eb="38">
      <t>テスウリョウ</t>
    </rPh>
    <rPh sb="39" eb="41">
      <t>ケイヒ</t>
    </rPh>
    <phoneticPr fontId="1"/>
  </si>
  <si>
    <t>③観光目的で行う、船の改造経費</t>
    <phoneticPr fontId="1"/>
  </si>
  <si>
    <t>観光振興に資する案内表示の掲示、トイレ・休憩スペースの改修、ラッピング　等</t>
    <rPh sb="0" eb="2">
      <t>カンコウ</t>
    </rPh>
    <rPh sb="2" eb="4">
      <t>シンコウ</t>
    </rPh>
    <rPh sb="5" eb="6">
      <t>シ</t>
    </rPh>
    <rPh sb="8" eb="10">
      <t>アンナイ</t>
    </rPh>
    <rPh sb="10" eb="12">
      <t>ヒョウジ</t>
    </rPh>
    <rPh sb="13" eb="15">
      <t>ケイジ</t>
    </rPh>
    <rPh sb="20" eb="22">
      <t>キュウケイ</t>
    </rPh>
    <rPh sb="27" eb="29">
      <t>カイシュウ</t>
    </rPh>
    <rPh sb="36" eb="37">
      <t>ナド</t>
    </rPh>
    <phoneticPr fontId="1"/>
  </si>
  <si>
    <t>観光フェリーの継続的な運行や観光需要に対応した高炉の増発・維持等やそれらに付随するプロモーション経費等</t>
    <rPh sb="0" eb="2">
      <t>カンコウ</t>
    </rPh>
    <rPh sb="7" eb="10">
      <t>ケイゾクテキ</t>
    </rPh>
    <rPh sb="11" eb="13">
      <t>ウンコウ</t>
    </rPh>
    <rPh sb="14" eb="16">
      <t>カンコウ</t>
    </rPh>
    <rPh sb="16" eb="18">
      <t>ジュヨウ</t>
    </rPh>
    <rPh sb="19" eb="21">
      <t>タイオウ</t>
    </rPh>
    <rPh sb="23" eb="25">
      <t>コウロ</t>
    </rPh>
    <rPh sb="26" eb="28">
      <t>ゾウハツ</t>
    </rPh>
    <rPh sb="29" eb="31">
      <t>イジ</t>
    </rPh>
    <rPh sb="31" eb="32">
      <t>ナド</t>
    </rPh>
    <rPh sb="37" eb="39">
      <t>フズイ</t>
    </rPh>
    <rPh sb="48" eb="50">
      <t>ケイヒ</t>
    </rPh>
    <rPh sb="50" eb="51">
      <t>ナド</t>
    </rPh>
    <phoneticPr fontId="1"/>
  </si>
  <si>
    <t>感染症拡大防止のための設備等の導入等に要する費用</t>
    <rPh sb="0" eb="3">
      <t>カンセンショウ</t>
    </rPh>
    <rPh sb="3" eb="5">
      <t>カクダイ</t>
    </rPh>
    <rPh sb="5" eb="7">
      <t>ボウシ</t>
    </rPh>
    <rPh sb="11" eb="13">
      <t>セツビ</t>
    </rPh>
    <rPh sb="13" eb="14">
      <t>ナド</t>
    </rPh>
    <rPh sb="15" eb="17">
      <t>ドウニュウ</t>
    </rPh>
    <rPh sb="17" eb="18">
      <t>ナド</t>
    </rPh>
    <rPh sb="19" eb="20">
      <t>ヨウ</t>
    </rPh>
    <rPh sb="22" eb="24">
      <t>ヒヨウ</t>
    </rPh>
    <phoneticPr fontId="1"/>
  </si>
  <si>
    <t>⑦フェリーターミナルの受入環境向上（案内表示の掲示等）</t>
    <phoneticPr fontId="1"/>
  </si>
  <si>
    <t>船内、旅客船ターミナルの受入環境整備向上にかかる費用（案内表示の掲示、トイレ・休憩スペースの改修等）</t>
    <rPh sb="0" eb="2">
      <t>センナイ</t>
    </rPh>
    <rPh sb="3" eb="6">
      <t>リョカクセン</t>
    </rPh>
    <rPh sb="12" eb="14">
      <t>ウケイレ</t>
    </rPh>
    <rPh sb="14" eb="16">
      <t>カンキョウ</t>
    </rPh>
    <rPh sb="16" eb="18">
      <t>セイビ</t>
    </rPh>
    <rPh sb="18" eb="20">
      <t>コウジョウ</t>
    </rPh>
    <rPh sb="24" eb="26">
      <t>ヒヨウ</t>
    </rPh>
    <rPh sb="27" eb="29">
      <t>アンナイ</t>
    </rPh>
    <rPh sb="29" eb="31">
      <t>ヒョウジ</t>
    </rPh>
    <rPh sb="32" eb="34">
      <t>ケイジ</t>
    </rPh>
    <rPh sb="39" eb="41">
      <t>キュウケイ</t>
    </rPh>
    <rPh sb="46" eb="48">
      <t>カイシュウ</t>
    </rPh>
    <rPh sb="48" eb="49">
      <t>ナド</t>
    </rPh>
    <phoneticPr fontId="1"/>
  </si>
  <si>
    <t>③①と②との差分費用</t>
    <rPh sb="6" eb="8">
      <t>サブン</t>
    </rPh>
    <rPh sb="8" eb="10">
      <t>ヒヨウ</t>
    </rPh>
    <phoneticPr fontId="1"/>
  </si>
  <si>
    <t>調達方法</t>
    <rPh sb="0" eb="2">
      <t>チョウタツ</t>
    </rPh>
    <rPh sb="2" eb="4">
      <t>ホウホウ</t>
    </rPh>
    <phoneticPr fontId="1"/>
  </si>
  <si>
    <t>自己資本</t>
    <rPh sb="0" eb="2">
      <t>ジコ</t>
    </rPh>
    <rPh sb="2" eb="4">
      <t>シホン</t>
    </rPh>
    <phoneticPr fontId="1"/>
  </si>
  <si>
    <t>借入</t>
    <rPh sb="0" eb="2">
      <t>カリイレ</t>
    </rPh>
    <phoneticPr fontId="1"/>
  </si>
  <si>
    <t>両方</t>
    <rPh sb="0" eb="2">
      <t>リョウホウ</t>
    </rPh>
    <phoneticPr fontId="1"/>
  </si>
  <si>
    <t>融資（予定）金融機関名</t>
    <rPh sb="0" eb="2">
      <t>ユウシ</t>
    </rPh>
    <rPh sb="3" eb="5">
      <t>ヨテイ</t>
    </rPh>
    <rPh sb="6" eb="8">
      <t>キンユウ</t>
    </rPh>
    <rPh sb="8" eb="11">
      <t>キカンメイ</t>
    </rPh>
    <phoneticPr fontId="1"/>
  </si>
  <si>
    <t>融資証明</t>
    <rPh sb="0" eb="2">
      <t>ユウシ</t>
    </rPh>
    <rPh sb="2" eb="4">
      <t>ショウメイ</t>
    </rPh>
    <phoneticPr fontId="1"/>
  </si>
  <si>
    <t>有</t>
    <rPh sb="0" eb="1">
      <t>ア</t>
    </rPh>
    <phoneticPr fontId="1"/>
  </si>
  <si>
    <t>無</t>
    <rPh sb="0" eb="1">
      <t>ナ</t>
    </rPh>
    <phoneticPr fontId="1"/>
  </si>
  <si>
    <t>証明の種別（すでに融資が有の場合）</t>
    <rPh sb="0" eb="2">
      <t>ショウメイ</t>
    </rPh>
    <rPh sb="3" eb="5">
      <t>シュベツ</t>
    </rPh>
    <rPh sb="9" eb="11">
      <t>ユウシ</t>
    </rPh>
    <rPh sb="12" eb="13">
      <t>ア</t>
    </rPh>
    <rPh sb="14" eb="16">
      <t>バアイ</t>
    </rPh>
    <phoneticPr fontId="1"/>
  </si>
  <si>
    <t>金融機関等から借入予定額</t>
    <rPh sb="0" eb="2">
      <t>キンユウ</t>
    </rPh>
    <rPh sb="2" eb="4">
      <t>キカン</t>
    </rPh>
    <rPh sb="4" eb="5">
      <t>ナド</t>
    </rPh>
    <rPh sb="7" eb="9">
      <t>カリイレ</t>
    </rPh>
    <rPh sb="9" eb="12">
      <t>ヨテイガク</t>
    </rPh>
    <phoneticPr fontId="1"/>
  </si>
  <si>
    <t>借入時期</t>
    <rPh sb="0" eb="2">
      <t>カリイレ</t>
    </rPh>
    <rPh sb="2" eb="4">
      <t>ジキ</t>
    </rPh>
    <phoneticPr fontId="1"/>
  </si>
  <si>
    <t>№</t>
    <phoneticPr fontId="2"/>
  </si>
  <si>
    <t>費目</t>
    <rPh sb="0" eb="2">
      <t>ヒモク</t>
    </rPh>
    <phoneticPr fontId="2"/>
  </si>
  <si>
    <t>定義</t>
    <rPh sb="0" eb="2">
      <t>テイギ</t>
    </rPh>
    <phoneticPr fontId="2"/>
  </si>
  <si>
    <t>補足事項</t>
    <rPh sb="0" eb="2">
      <t>ホソク</t>
    </rPh>
    <rPh sb="2" eb="4">
      <t>ジコウ</t>
    </rPh>
    <phoneticPr fontId="1"/>
  </si>
  <si>
    <t>工事費</t>
    <rPh sb="0" eb="2">
      <t>コウジ</t>
    </rPh>
    <rPh sb="2" eb="3">
      <t>ヒ</t>
    </rPh>
    <phoneticPr fontId="1"/>
  </si>
  <si>
    <r>
      <t>改修</t>
    </r>
    <r>
      <rPr>
        <sz val="12"/>
        <rFont val="游ゴシック"/>
        <family val="3"/>
        <charset val="128"/>
        <scheme val="minor"/>
      </rPr>
      <t>に係る工事や改修に係る設備工事（電気設備工事、機械設備工事及び昇降機設備工事等も含む）や設備導入等の費用や廃屋撤去等の費用</t>
    </r>
    <rPh sb="0" eb="2">
      <t>カイシュウ</t>
    </rPh>
    <rPh sb="3" eb="4">
      <t>カカ</t>
    </rPh>
    <rPh sb="5" eb="7">
      <t>コウジ</t>
    </rPh>
    <rPh sb="8" eb="10">
      <t>カイシュウ</t>
    </rPh>
    <rPh sb="11" eb="12">
      <t>カカワ</t>
    </rPh>
    <rPh sb="13" eb="15">
      <t>セツビ</t>
    </rPh>
    <rPh sb="15" eb="17">
      <t>コウジ</t>
    </rPh>
    <rPh sb="40" eb="41">
      <t>ナド</t>
    </rPh>
    <rPh sb="42" eb="43">
      <t>フク</t>
    </rPh>
    <rPh sb="46" eb="48">
      <t>セツビ</t>
    </rPh>
    <rPh sb="48" eb="50">
      <t>ドウニュウ</t>
    </rPh>
    <rPh sb="50" eb="51">
      <t>ナド</t>
    </rPh>
    <rPh sb="52" eb="54">
      <t>ヒヨウ</t>
    </rPh>
    <rPh sb="55" eb="57">
      <t>ハイオク</t>
    </rPh>
    <rPh sb="57" eb="59">
      <t>テッキョ</t>
    </rPh>
    <rPh sb="59" eb="60">
      <t>ナド</t>
    </rPh>
    <rPh sb="61" eb="63">
      <t>ヒヨウ</t>
    </rPh>
    <phoneticPr fontId="1"/>
  </si>
  <si>
    <t>原則として、工事関連費（設計費等の改修工事等に付帯する費用）と区分することとするが、区分することが困難な場合には工事費に含めるものとする。</t>
    <rPh sb="0" eb="2">
      <t>ゲンソク</t>
    </rPh>
    <rPh sb="6" eb="8">
      <t>コウジ</t>
    </rPh>
    <rPh sb="8" eb="10">
      <t>カンレン</t>
    </rPh>
    <rPh sb="10" eb="11">
      <t>ヒ</t>
    </rPh>
    <rPh sb="12" eb="14">
      <t>セッケイ</t>
    </rPh>
    <rPh sb="14" eb="15">
      <t>ヒ</t>
    </rPh>
    <rPh sb="15" eb="16">
      <t>トウ</t>
    </rPh>
    <rPh sb="17" eb="19">
      <t>カイシュウ</t>
    </rPh>
    <rPh sb="19" eb="21">
      <t>コウジ</t>
    </rPh>
    <rPh sb="21" eb="22">
      <t>トウ</t>
    </rPh>
    <rPh sb="23" eb="25">
      <t>フタイ</t>
    </rPh>
    <rPh sb="27" eb="29">
      <t>ヒヨウ</t>
    </rPh>
    <rPh sb="31" eb="33">
      <t>クブン</t>
    </rPh>
    <rPh sb="42" eb="44">
      <t>クブン</t>
    </rPh>
    <rPh sb="49" eb="51">
      <t>コンナン</t>
    </rPh>
    <rPh sb="52" eb="54">
      <t>バアイ</t>
    </rPh>
    <rPh sb="56" eb="59">
      <t>コウジヒ</t>
    </rPh>
    <rPh sb="60" eb="61">
      <t>フク</t>
    </rPh>
    <phoneticPr fontId="1"/>
  </si>
  <si>
    <t>工事関連費</t>
    <rPh sb="0" eb="2">
      <t>コウジ</t>
    </rPh>
    <rPh sb="2" eb="4">
      <t>カンレン</t>
    </rPh>
    <rPh sb="4" eb="5">
      <t>ヒ</t>
    </rPh>
    <phoneticPr fontId="1"/>
  </si>
  <si>
    <t>改修工事に付帯する費用（設計費等の上記に含まれない工事関連の費用）
補助対象事業に直接要する経費に限る</t>
    <rPh sb="0" eb="2">
      <t>カイシュウ</t>
    </rPh>
    <rPh sb="2" eb="4">
      <t>コウジ</t>
    </rPh>
    <rPh sb="5" eb="7">
      <t>フタイ</t>
    </rPh>
    <rPh sb="9" eb="11">
      <t>ヒヨウ</t>
    </rPh>
    <rPh sb="12" eb="14">
      <t>セッケイ</t>
    </rPh>
    <rPh sb="14" eb="15">
      <t>ヒ</t>
    </rPh>
    <rPh sb="15" eb="16">
      <t>ナド</t>
    </rPh>
    <rPh sb="17" eb="19">
      <t>ジョウキ</t>
    </rPh>
    <rPh sb="20" eb="21">
      <t>フク</t>
    </rPh>
    <rPh sb="25" eb="27">
      <t>コウジ</t>
    </rPh>
    <rPh sb="27" eb="29">
      <t>カンレン</t>
    </rPh>
    <rPh sb="30" eb="32">
      <t>ヒヨウ</t>
    </rPh>
    <phoneticPr fontId="1"/>
  </si>
  <si>
    <t>改修工事等に付帯する費用が該当し、設計費等の上記に含まれない工事関連の費用が該当。</t>
    <rPh sb="0" eb="2">
      <t>カイシュウ</t>
    </rPh>
    <rPh sb="2" eb="4">
      <t>コウジ</t>
    </rPh>
    <rPh sb="4" eb="5">
      <t>トウ</t>
    </rPh>
    <rPh sb="6" eb="8">
      <t>フタイ</t>
    </rPh>
    <rPh sb="10" eb="12">
      <t>ヒヨウ</t>
    </rPh>
    <rPh sb="13" eb="15">
      <t>ガイトウ</t>
    </rPh>
    <rPh sb="17" eb="19">
      <t>セッケイ</t>
    </rPh>
    <rPh sb="19" eb="20">
      <t>ヒ</t>
    </rPh>
    <rPh sb="20" eb="21">
      <t>ナド</t>
    </rPh>
    <rPh sb="22" eb="24">
      <t>ジョウキ</t>
    </rPh>
    <rPh sb="25" eb="26">
      <t>フク</t>
    </rPh>
    <rPh sb="30" eb="32">
      <t>コウジ</t>
    </rPh>
    <rPh sb="32" eb="34">
      <t>カンレン</t>
    </rPh>
    <rPh sb="35" eb="37">
      <t>ヒヨウ</t>
    </rPh>
    <rPh sb="38" eb="40">
      <t>ガイトウ</t>
    </rPh>
    <phoneticPr fontId="1"/>
  </si>
  <si>
    <t xml:space="preserve">交通事業運行（運航）費
</t>
    <rPh sb="0" eb="2">
      <t>コウツウ</t>
    </rPh>
    <rPh sb="2" eb="4">
      <t>ジギョウ</t>
    </rPh>
    <rPh sb="4" eb="6">
      <t>ウンコウ</t>
    </rPh>
    <rPh sb="10" eb="11">
      <t>ヒ</t>
    </rPh>
    <phoneticPr fontId="12"/>
  </si>
  <si>
    <t>運転手等の人件費（補助事業者が雇用している正社員・契約社員等に対する人件費）、燃料費、その他確保維持改善事業等における経常費用に該当する費用</t>
    <rPh sb="0" eb="3">
      <t>ウンテンシュ</t>
    </rPh>
    <rPh sb="3" eb="4">
      <t>トウ</t>
    </rPh>
    <rPh sb="5" eb="8">
      <t>ジンケンヒ</t>
    </rPh>
    <rPh sb="9" eb="11">
      <t>ホジョ</t>
    </rPh>
    <rPh sb="11" eb="13">
      <t>ジギョウ</t>
    </rPh>
    <rPh sb="13" eb="14">
      <t>シャ</t>
    </rPh>
    <rPh sb="15" eb="17">
      <t>コヨウ</t>
    </rPh>
    <rPh sb="29" eb="30">
      <t>トウ</t>
    </rPh>
    <rPh sb="31" eb="32">
      <t>タイ</t>
    </rPh>
    <rPh sb="34" eb="37">
      <t>ジンケンヒ</t>
    </rPh>
    <phoneticPr fontId="12"/>
  </si>
  <si>
    <t>交通関係事業に関するイベント及び実証実験に従事する運転手等の補助対象となる運転手等の人件費（補助事業者が雇用している正社員・契約社員に対する人件費）が該当。</t>
    <rPh sb="30" eb="32">
      <t>ホジョ</t>
    </rPh>
    <rPh sb="32" eb="34">
      <t>タイショウ</t>
    </rPh>
    <rPh sb="37" eb="40">
      <t>ウンテンシュ</t>
    </rPh>
    <rPh sb="40" eb="41">
      <t>トウ</t>
    </rPh>
    <rPh sb="42" eb="45">
      <t>ジンケンヒ</t>
    </rPh>
    <rPh sb="75" eb="77">
      <t>ガイトウ</t>
    </rPh>
    <phoneticPr fontId="1"/>
  </si>
  <si>
    <t>補助人件費</t>
    <rPh sb="0" eb="2">
      <t>ホジョ</t>
    </rPh>
    <rPh sb="2" eb="5">
      <t>ジンケンヒ</t>
    </rPh>
    <phoneticPr fontId="12"/>
  </si>
  <si>
    <t>補助事業にかかる補助的業務等に従事する、派遣社員又はアルバイト等に対する人件費</t>
    <phoneticPr fontId="12"/>
  </si>
  <si>
    <t>事業を実施する上で、外部委託や外注を行わず、直接的に発生する人件費を対象とする。正職員や正社員に対する人件費は認めない。</t>
    <rPh sb="0" eb="2">
      <t>ジギョウ</t>
    </rPh>
    <rPh sb="3" eb="5">
      <t>ジッシ</t>
    </rPh>
    <rPh sb="7" eb="8">
      <t>ウエ</t>
    </rPh>
    <rPh sb="30" eb="33">
      <t>ジンケンヒ</t>
    </rPh>
    <rPh sb="34" eb="36">
      <t>タイショウ</t>
    </rPh>
    <rPh sb="40" eb="43">
      <t>セイショクイン</t>
    </rPh>
    <rPh sb="44" eb="47">
      <t>セイシャイン</t>
    </rPh>
    <rPh sb="48" eb="49">
      <t>タイ</t>
    </rPh>
    <rPh sb="51" eb="54">
      <t>ジンケンヒ</t>
    </rPh>
    <rPh sb="55" eb="56">
      <t>ミト</t>
    </rPh>
    <phoneticPr fontId="1"/>
  </si>
  <si>
    <t>委託・外注費</t>
    <rPh sb="0" eb="2">
      <t>イタク</t>
    </rPh>
    <rPh sb="3" eb="6">
      <t>ガイチュウヒ</t>
    </rPh>
    <phoneticPr fontId="12"/>
  </si>
  <si>
    <t>外部の業者等へ仕事を発注し、その際に契約形態（例えば請負、委任/準委任等）があり、契約書を交わして締結することで発生する経費</t>
    <rPh sb="0" eb="2">
      <t>ガイブ</t>
    </rPh>
    <rPh sb="5" eb="6">
      <t>トウ</t>
    </rPh>
    <rPh sb="16" eb="17">
      <t>サイ</t>
    </rPh>
    <rPh sb="18" eb="20">
      <t>ケイヤク</t>
    </rPh>
    <rPh sb="35" eb="36">
      <t>トウ</t>
    </rPh>
    <rPh sb="56" eb="58">
      <t>ハッセイ</t>
    </rPh>
    <rPh sb="60" eb="62">
      <t>ケイヒ</t>
    </rPh>
    <phoneticPr fontId="12"/>
  </si>
  <si>
    <t>具体的には、イベント開催のための委託や実証実験のための調査委託、アプリ開発等を委託・外注した場合の経費が該当。</t>
    <rPh sb="0" eb="3">
      <t>グタイテキ</t>
    </rPh>
    <rPh sb="10" eb="12">
      <t>カイサイ</t>
    </rPh>
    <rPh sb="16" eb="18">
      <t>イタク</t>
    </rPh>
    <rPh sb="19" eb="21">
      <t>ジッショウ</t>
    </rPh>
    <rPh sb="21" eb="23">
      <t>ジッケン</t>
    </rPh>
    <rPh sb="27" eb="29">
      <t>チョウサ</t>
    </rPh>
    <rPh sb="29" eb="31">
      <t>イタク</t>
    </rPh>
    <rPh sb="35" eb="37">
      <t>カイハツ</t>
    </rPh>
    <rPh sb="37" eb="38">
      <t>トウ</t>
    </rPh>
    <rPh sb="39" eb="41">
      <t>イタク</t>
    </rPh>
    <rPh sb="42" eb="44">
      <t>ガイチュウ</t>
    </rPh>
    <rPh sb="46" eb="48">
      <t>バアイ</t>
    </rPh>
    <rPh sb="49" eb="51">
      <t>ケイヒ</t>
    </rPh>
    <rPh sb="52" eb="54">
      <t>ガイトウ</t>
    </rPh>
    <phoneticPr fontId="1"/>
  </si>
  <si>
    <t>謝金、旅費</t>
    <phoneticPr fontId="1"/>
  </si>
  <si>
    <r>
      <t xml:space="preserve">・謝金：専門家、有識者、イベントの出演者・司会者等に対する謝金
・旅費：専門家、有識者、イベントの出演者、司会者等の旅費
</t>
    </r>
    <r>
      <rPr>
        <sz val="10"/>
        <color theme="1"/>
        <rFont val="游ゴシック"/>
        <family val="3"/>
        <charset val="128"/>
        <scheme val="minor"/>
      </rPr>
      <t>※ 各地方公共団体における旅費に関する規定に準じた金額（規定がない場合は、観光庁の旅費規程に準じた金額を適用）のみ、支援対象とする。</t>
    </r>
    <rPh sb="89" eb="91">
      <t>キテイ</t>
    </rPh>
    <rPh sb="94" eb="96">
      <t>バアイ</t>
    </rPh>
    <rPh sb="98" eb="100">
      <t>カンコウ</t>
    </rPh>
    <rPh sb="100" eb="101">
      <t>チョウ</t>
    </rPh>
    <rPh sb="102" eb="104">
      <t>リョヒ</t>
    </rPh>
    <rPh sb="104" eb="106">
      <t>キテイ</t>
    </rPh>
    <rPh sb="107" eb="108">
      <t>ジュン</t>
    </rPh>
    <rPh sb="110" eb="112">
      <t>キンガク</t>
    </rPh>
    <rPh sb="113" eb="115">
      <t>テキヨウ</t>
    </rPh>
    <phoneticPr fontId="1"/>
  </si>
  <si>
    <t>専門家、有識者、イベントの出演者・司会者等に対しての出演料、旅費が発生する場合は、この項目が該当。</t>
    <rPh sb="22" eb="23">
      <t>タイ</t>
    </rPh>
    <rPh sb="26" eb="28">
      <t>シュツエン</t>
    </rPh>
    <rPh sb="28" eb="29">
      <t>リョウ</t>
    </rPh>
    <rPh sb="30" eb="32">
      <t>リョヒ</t>
    </rPh>
    <rPh sb="33" eb="35">
      <t>ハッセイ</t>
    </rPh>
    <rPh sb="37" eb="39">
      <t>バアイ</t>
    </rPh>
    <rPh sb="43" eb="45">
      <t>コウモク</t>
    </rPh>
    <rPh sb="46" eb="48">
      <t>ガイトウ</t>
    </rPh>
    <phoneticPr fontId="1"/>
  </si>
  <si>
    <t>その他本事業に直接要する諸経費</t>
    <rPh sb="2" eb="3">
      <t>ホカ</t>
    </rPh>
    <rPh sb="3" eb="6">
      <t>ホンジギョウ</t>
    </rPh>
    <rPh sb="7" eb="9">
      <t>チョクセツ</t>
    </rPh>
    <rPh sb="9" eb="10">
      <t>ヨウ</t>
    </rPh>
    <rPh sb="12" eb="15">
      <t>ショケイヒ</t>
    </rPh>
    <phoneticPr fontId="12"/>
  </si>
  <si>
    <t>上記以外の諸経費。具体的には、以下の小区分のとおり定義する。
(1)消耗品費：事業を行うために必要な物品であって、50万円以上の資産の取得に該当しない消耗品（ただし、当該事業のみで使用されることが確認できるもの）の購入に要する経費
(2)借料・損料・使用料：事業を行うために係る会場の借上料、使用料、本事業の取組に係る備品や機材等のリース料
(3)その他事務経費：(1)、(2)以外のその他事務経費</t>
    <rPh sb="0" eb="2">
      <t>ジョウキ</t>
    </rPh>
    <rPh sb="2" eb="4">
      <t>イガイ</t>
    </rPh>
    <rPh sb="5" eb="8">
      <t>ショケイヒ</t>
    </rPh>
    <rPh sb="9" eb="12">
      <t>グタイテキ</t>
    </rPh>
    <rPh sb="25" eb="27">
      <t>テイギ</t>
    </rPh>
    <rPh sb="34" eb="37">
      <t>ショウモウヒン</t>
    </rPh>
    <rPh sb="37" eb="38">
      <t>ヒ</t>
    </rPh>
    <rPh sb="75" eb="78">
      <t>ショウモウヒン</t>
    </rPh>
    <rPh sb="176" eb="177">
      <t>タ</t>
    </rPh>
    <rPh sb="189" eb="191">
      <t>イガイ</t>
    </rPh>
    <rPh sb="194" eb="195">
      <t>ホカ</t>
    </rPh>
    <rPh sb="195" eb="197">
      <t>ジム</t>
    </rPh>
    <rPh sb="197" eb="199">
      <t>ケイヒ</t>
    </rPh>
    <phoneticPr fontId="12"/>
  </si>
  <si>
    <t>(1)実証実験を実施するにあたって、必要な消耗品に係るが該当。
(2)実証実験を実施するにあたって、場所に関する費用が発生する場合に該当。
(3)実証実験を実施するにあたって、外部委託や外注を行わず、直接的に発生する各種工事費（電気、水道、ガス等）や、通信、運搬に係る通信運搬費や本事業で実施するイベント等の取組で必要となる経費が該当。</t>
    <rPh sb="5" eb="7">
      <t>ジッケン</t>
    </rPh>
    <rPh sb="25" eb="26">
      <t>カカ</t>
    </rPh>
    <rPh sb="28" eb="30">
      <t>ガイトウ</t>
    </rPh>
    <rPh sb="165" eb="167">
      <t>ガイトウ</t>
    </rPh>
    <phoneticPr fontId="1"/>
  </si>
  <si>
    <t>備考</t>
    <rPh sb="0" eb="2">
      <t>ビコウ</t>
    </rPh>
    <phoneticPr fontId="1"/>
  </si>
  <si>
    <t>費目</t>
    <rPh sb="0" eb="2">
      <t>ヒモク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</si>
</sst>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00;&quot;▲ &quot;0.00"/>
    <numFmt numFmtId="178" formatCode="#,##0.0_);[Red]\(#,##0.0\)"/>
    <numFmt numFmtId="179" formatCode="#,##0.0_ "/>
    <numFmt numFmtId="180" formatCode="#,##0_ "/>
    <numFmt numFmtId="181" formatCode="#,##0&quot;円&quot;"/>
  </numFmts>
  <fonts count="38">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indexed="8"/>
      <name val="ＭＳ Ｐゴシック"/>
      <family val="3"/>
      <charset val="128"/>
    </font>
    <font>
      <sz val="11"/>
      <color theme="1"/>
      <name val="游ゴシック"/>
      <family val="2"/>
      <charset val="128"/>
      <scheme val="minor"/>
    </font>
    <font>
      <sz val="11"/>
      <color theme="1"/>
      <name val="游ゴシック"/>
      <family val="3"/>
      <charset val="128"/>
      <scheme val="minor"/>
    </font>
    <font>
      <sz val="11"/>
      <name val="游ゴシック"/>
      <family val="3"/>
      <charset val="128"/>
      <scheme val="minor"/>
    </font>
    <font>
      <sz val="16"/>
      <color theme="1"/>
      <name val="游ゴシック"/>
      <family val="2"/>
      <charset val="128"/>
      <scheme val="minor"/>
    </font>
    <font>
      <sz val="12"/>
      <color theme="0"/>
      <name val="游ゴシック"/>
      <family val="3"/>
      <charset val="128"/>
      <scheme val="minor"/>
    </font>
    <font>
      <sz val="12"/>
      <name val="游ゴシック"/>
      <family val="3"/>
      <charset val="128"/>
      <scheme val="minor"/>
    </font>
    <font>
      <sz val="11"/>
      <color theme="1"/>
      <name val="游ゴシック"/>
      <family val="2"/>
      <scheme val="minor"/>
    </font>
    <font>
      <sz val="12"/>
      <color theme="1"/>
      <name val="游ゴシック"/>
      <family val="3"/>
      <charset val="128"/>
      <scheme val="minor"/>
    </font>
    <font>
      <sz val="6"/>
      <name val="游ゴシック"/>
      <family val="3"/>
      <charset val="128"/>
      <scheme val="minor"/>
    </font>
    <font>
      <sz val="10"/>
      <color theme="1"/>
      <name val="游ゴシック"/>
      <family val="3"/>
      <charset val="128"/>
      <scheme val="minor"/>
    </font>
    <font>
      <b/>
      <sz val="11"/>
      <color theme="1"/>
      <name val="游ゴシック"/>
      <family val="3"/>
      <charset val="128"/>
      <scheme val="minor"/>
    </font>
    <font>
      <b/>
      <sz val="11"/>
      <color theme="1"/>
      <name val="游ゴシック"/>
      <family val="2"/>
      <charset val="128"/>
      <scheme val="minor"/>
    </font>
    <font>
      <sz val="11"/>
      <name val="游ゴシック"/>
      <family val="2"/>
      <charset val="128"/>
      <scheme val="minor"/>
    </font>
    <font>
      <b/>
      <sz val="11"/>
      <name val="游ゴシック"/>
      <family val="2"/>
      <charset val="128"/>
      <scheme val="minor"/>
    </font>
    <font>
      <b/>
      <sz val="11"/>
      <name val="游ゴシック"/>
      <family val="3"/>
      <charset val="128"/>
      <scheme val="minor"/>
    </font>
    <font>
      <sz val="9"/>
      <color indexed="81"/>
      <name val="ＭＳ Ｐゴシック"/>
      <family val="3"/>
      <charset val="128"/>
    </font>
    <font>
      <b/>
      <sz val="9"/>
      <color indexed="81"/>
      <name val="ＭＳ Ｐゴシック"/>
      <family val="3"/>
      <charset val="128"/>
    </font>
    <font>
      <sz val="11"/>
      <name val="ＭＳ Ｐゴシック"/>
      <family val="3"/>
      <charset val="128"/>
    </font>
    <font>
      <sz val="10"/>
      <name val="ＭＳ Ｐゴシック"/>
      <family val="3"/>
      <charset val="128"/>
    </font>
    <font>
      <sz val="9"/>
      <name val="ＭＳ Ｐゴシック"/>
      <family val="3"/>
      <charset val="128"/>
    </font>
    <font>
      <sz val="8"/>
      <name val="ＭＳ Ｐゴシック"/>
      <family val="3"/>
      <charset val="128"/>
    </font>
    <font>
      <sz val="11"/>
      <color theme="1"/>
      <name val="ＭＳ Ｐゴシック"/>
      <family val="3"/>
      <charset val="128"/>
    </font>
    <font>
      <sz val="14"/>
      <color theme="1"/>
      <name val="ＭＳ Ｐゴシック"/>
      <family val="3"/>
      <charset val="128"/>
    </font>
    <font>
      <sz val="12"/>
      <name val="ＭＳ Ｐゴシック"/>
      <family val="3"/>
      <charset val="128"/>
    </font>
    <font>
      <sz val="11"/>
      <color rgb="FFFF0000"/>
      <name val="ＭＳ Ｐゴシック"/>
      <family val="3"/>
      <charset val="128"/>
    </font>
    <font>
      <b/>
      <sz val="9"/>
      <color indexed="81"/>
      <name val="MS P ゴシック"/>
      <family val="3"/>
      <charset val="128"/>
    </font>
    <font>
      <b/>
      <sz val="9"/>
      <color rgb="FFFF0000"/>
      <name val="ＭＳ Ｐゴシック"/>
      <family val="3"/>
      <charset val="128"/>
    </font>
    <font>
      <b/>
      <sz val="9"/>
      <name val="ＭＳ Ｐゴシック"/>
      <family val="3"/>
      <charset val="128"/>
    </font>
    <font>
      <b/>
      <sz val="14"/>
      <name val="ＭＳ Ｐゴシック"/>
      <family val="3"/>
      <charset val="128"/>
    </font>
    <font>
      <b/>
      <sz val="14"/>
      <color theme="1"/>
      <name val="ＭＳ Ｐゴシック"/>
      <family val="3"/>
      <charset val="128"/>
    </font>
    <font>
      <sz val="9"/>
      <color indexed="81"/>
      <name val="MS P ゴシック"/>
      <family val="3"/>
      <charset val="128"/>
    </font>
    <font>
      <b/>
      <sz val="11"/>
      <name val="ＭＳ Ｐゴシック"/>
      <family val="3"/>
      <charset val="128"/>
    </font>
    <font>
      <b/>
      <sz val="11"/>
      <color rgb="FFFF0000"/>
      <name val="ＭＳ Ｐゴシック"/>
      <family val="3"/>
      <charset val="128"/>
    </font>
    <font>
      <sz val="14"/>
      <name val="ＭＳ Ｐゴシック"/>
      <family val="3"/>
      <charset val="128"/>
    </font>
  </fonts>
  <fills count="10">
    <fill>
      <patternFill patternType="none"/>
    </fill>
    <fill>
      <patternFill patternType="gray125"/>
    </fill>
    <fill>
      <patternFill patternType="solid">
        <fgColor theme="4" tint="0.79998168889431442"/>
        <bgColor indexed="64"/>
      </patternFill>
    </fill>
    <fill>
      <patternFill patternType="solid">
        <fgColor theme="4"/>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theme="0" tint="-0.14999847407452621"/>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39997558519241921"/>
        <bgColor indexed="64"/>
      </patternFill>
    </fill>
  </fills>
  <borders count="43">
    <border>
      <left/>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style="thin">
        <color indexed="64"/>
      </left>
      <right/>
      <top style="thin">
        <color indexed="64"/>
      </top>
      <bottom/>
      <diagonal/>
    </border>
    <border>
      <left/>
      <right/>
      <top/>
      <bottom style="thin">
        <color indexed="64"/>
      </bottom>
      <diagonal/>
    </border>
    <border>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right/>
      <top style="medium">
        <color indexed="64"/>
      </top>
      <bottom/>
      <diagonal/>
    </border>
    <border>
      <left style="medium">
        <color indexed="64"/>
      </left>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theme="4" tint="0.3999755851924192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thin">
        <color indexed="64"/>
      </left>
      <right style="thin">
        <color indexed="64"/>
      </right>
      <top style="thin">
        <color indexed="64"/>
      </top>
      <bottom/>
      <diagonal/>
    </border>
  </borders>
  <cellStyleXfs count="8">
    <xf numFmtId="0" fontId="0" fillId="0" borderId="0">
      <alignment vertical="center"/>
    </xf>
    <xf numFmtId="0" fontId="3" fillId="0" borderId="0">
      <alignment vertical="center"/>
    </xf>
    <xf numFmtId="38" fontId="3" fillId="0" borderId="0" applyFont="0" applyFill="0" applyBorder="0" applyAlignment="0" applyProtection="0">
      <alignment vertical="center"/>
    </xf>
    <xf numFmtId="38" fontId="4" fillId="0" borderId="0" applyFont="0" applyFill="0" applyBorder="0" applyAlignment="0" applyProtection="0">
      <alignment vertical="center"/>
    </xf>
    <xf numFmtId="0" fontId="10" fillId="0" borderId="0"/>
    <xf numFmtId="0" fontId="21" fillId="0" borderId="0">
      <alignment vertical="center"/>
    </xf>
    <xf numFmtId="9" fontId="21" fillId="0" borderId="0" applyFont="0" applyFill="0" applyBorder="0" applyAlignment="0" applyProtection="0">
      <alignment vertical="center"/>
    </xf>
    <xf numFmtId="38" fontId="21" fillId="0" borderId="0" applyFont="0" applyFill="0" applyBorder="0" applyAlignment="0" applyProtection="0">
      <alignment vertical="center"/>
    </xf>
  </cellStyleXfs>
  <cellXfs count="360">
    <xf numFmtId="0" fontId="0" fillId="0" borderId="0" xfId="0">
      <alignment vertical="center"/>
    </xf>
    <xf numFmtId="0" fontId="5" fillId="0" borderId="0" xfId="0" applyFont="1">
      <alignment vertical="center"/>
    </xf>
    <xf numFmtId="0" fontId="0" fillId="0" borderId="0" xfId="0" applyAlignment="1">
      <alignment vertical="center" wrapText="1"/>
    </xf>
    <xf numFmtId="0" fontId="5" fillId="0" borderId="2" xfId="0" applyFont="1" applyBorder="1">
      <alignment vertical="center"/>
    </xf>
    <xf numFmtId="0" fontId="5" fillId="0" borderId="13" xfId="0" applyFont="1" applyBorder="1">
      <alignment vertical="center"/>
    </xf>
    <xf numFmtId="0" fontId="5" fillId="0" borderId="12" xfId="0" applyFont="1" applyBorder="1">
      <alignment vertical="center"/>
    </xf>
    <xf numFmtId="0" fontId="5" fillId="0" borderId="7" xfId="0" applyFont="1" applyBorder="1">
      <alignment vertical="center"/>
    </xf>
    <xf numFmtId="0" fontId="5" fillId="0" borderId="4" xfId="0" applyFont="1" applyBorder="1">
      <alignment vertical="center"/>
    </xf>
    <xf numFmtId="0" fontId="5" fillId="0" borderId="10" xfId="0" applyFont="1" applyBorder="1">
      <alignment vertical="center"/>
    </xf>
    <xf numFmtId="0" fontId="5" fillId="0" borderId="6" xfId="0" applyFont="1" applyBorder="1">
      <alignment vertical="center"/>
    </xf>
    <xf numFmtId="0" fontId="0" fillId="0" borderId="0" xfId="0" applyAlignment="1">
      <alignment horizontal="center" vertical="center"/>
    </xf>
    <xf numFmtId="0" fontId="0" fillId="0" borderId="2" xfId="0" applyBorder="1">
      <alignment vertical="center"/>
    </xf>
    <xf numFmtId="0" fontId="0" fillId="0" borderId="7" xfId="0" applyBorder="1">
      <alignment vertical="center"/>
    </xf>
    <xf numFmtId="0" fontId="0" fillId="0" borderId="13" xfId="0" applyBorder="1">
      <alignment vertical="center"/>
    </xf>
    <xf numFmtId="0" fontId="0" fillId="0" borderId="6" xfId="0" applyBorder="1">
      <alignment vertical="center"/>
    </xf>
    <xf numFmtId="0" fontId="7" fillId="0" borderId="0" xfId="0" applyFont="1">
      <alignment vertical="center"/>
    </xf>
    <xf numFmtId="0" fontId="8" fillId="3"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0" borderId="6" xfId="0" applyFont="1" applyBorder="1" applyAlignment="1">
      <alignment horizontal="left" vertical="center" wrapText="1"/>
    </xf>
    <xf numFmtId="0" fontId="11" fillId="0" borderId="6" xfId="4" applyFont="1" applyBorder="1" applyAlignment="1">
      <alignment vertical="center" wrapText="1"/>
    </xf>
    <xf numFmtId="0" fontId="14" fillId="4" borderId="12" xfId="0" applyFont="1" applyFill="1" applyBorder="1" applyAlignment="1">
      <alignment horizontal="center" vertical="center"/>
    </xf>
    <xf numFmtId="0" fontId="14" fillId="4" borderId="11" xfId="0" applyFont="1" applyFill="1" applyBorder="1" applyAlignment="1">
      <alignment horizontal="center" vertical="center"/>
    </xf>
    <xf numFmtId="0" fontId="0" fillId="0" borderId="0" xfId="0" applyAlignment="1">
      <alignment vertical="center" shrinkToFit="1"/>
    </xf>
    <xf numFmtId="0" fontId="16" fillId="0" borderId="0" xfId="0" applyFont="1">
      <alignment vertical="center"/>
    </xf>
    <xf numFmtId="0" fontId="21" fillId="0" borderId="0" xfId="5">
      <alignment vertical="center"/>
    </xf>
    <xf numFmtId="0" fontId="21" fillId="0" borderId="0" xfId="5" applyAlignment="1">
      <alignment horizontal="center" vertical="center"/>
    </xf>
    <xf numFmtId="0" fontId="22" fillId="0" borderId="0" xfId="5" applyFont="1">
      <alignment vertical="center"/>
    </xf>
    <xf numFmtId="0" fontId="23" fillId="0" borderId="9" xfId="5" applyFont="1" applyBorder="1">
      <alignment vertical="center"/>
    </xf>
    <xf numFmtId="0" fontId="23" fillId="0" borderId="25" xfId="5" applyFont="1" applyBorder="1">
      <alignment vertical="center"/>
    </xf>
    <xf numFmtId="0" fontId="23" fillId="0" borderId="0" xfId="5" applyFont="1">
      <alignment vertical="center"/>
    </xf>
    <xf numFmtId="0" fontId="23" fillId="0" borderId="6" xfId="5" applyFont="1" applyBorder="1">
      <alignment vertical="center"/>
    </xf>
    <xf numFmtId="0" fontId="23" fillId="0" borderId="0" xfId="5" applyFont="1" applyAlignment="1">
      <alignment horizontal="right" vertical="center"/>
    </xf>
    <xf numFmtId="176" fontId="23" fillId="0" borderId="0" xfId="5" applyNumberFormat="1" applyFont="1" applyAlignment="1">
      <alignment horizontal="center" vertical="center"/>
    </xf>
    <xf numFmtId="0" fontId="23" fillId="0" borderId="0" xfId="5" applyFont="1" applyAlignment="1">
      <alignment horizontal="center" vertical="center"/>
    </xf>
    <xf numFmtId="177" fontId="23" fillId="0" borderId="0" xfId="6" applyNumberFormat="1" applyFont="1" applyFill="1" applyBorder="1" applyAlignment="1">
      <alignment vertical="center" shrinkToFit="1"/>
    </xf>
    <xf numFmtId="0" fontId="23" fillId="0" borderId="25" xfId="5" applyFont="1" applyBorder="1" applyAlignment="1">
      <alignment horizontal="right" vertical="center" shrinkToFit="1"/>
    </xf>
    <xf numFmtId="0" fontId="24" fillId="0" borderId="0" xfId="5" applyFont="1">
      <alignment vertical="center"/>
    </xf>
    <xf numFmtId="0" fontId="24" fillId="0" borderId="0" xfId="5" applyFont="1" applyAlignment="1">
      <alignment horizontal="center" vertical="center"/>
    </xf>
    <xf numFmtId="0" fontId="25" fillId="0" borderId="0" xfId="5" applyFont="1">
      <alignment vertical="center"/>
    </xf>
    <xf numFmtId="0" fontId="23" fillId="0" borderId="25" xfId="5" applyFont="1" applyBorder="1" applyAlignment="1">
      <alignment horizontal="right" vertical="center"/>
    </xf>
    <xf numFmtId="0" fontId="23" fillId="0" borderId="27" xfId="5" applyFont="1" applyBorder="1" applyAlignment="1">
      <alignment horizontal="right" vertical="center"/>
    </xf>
    <xf numFmtId="0" fontId="23" fillId="0" borderId="28" xfId="5" applyFont="1" applyBorder="1" applyAlignment="1">
      <alignment horizontal="right" vertical="center"/>
    </xf>
    <xf numFmtId="0" fontId="24" fillId="0" borderId="25" xfId="5" applyFont="1" applyBorder="1" applyAlignment="1">
      <alignment horizontal="right" vertical="center"/>
    </xf>
    <xf numFmtId="0" fontId="6" fillId="0" borderId="0" xfId="0" applyFont="1">
      <alignment vertical="center"/>
    </xf>
    <xf numFmtId="38" fontId="24" fillId="0" borderId="25" xfId="3" applyFont="1" applyFill="1" applyBorder="1" applyAlignment="1">
      <alignment horizontal="right" vertical="center"/>
    </xf>
    <xf numFmtId="181" fontId="26" fillId="5" borderId="0" xfId="5" applyNumberFormat="1" applyFont="1" applyFill="1" applyAlignment="1">
      <alignment horizontal="right" vertical="center"/>
    </xf>
    <xf numFmtId="0" fontId="2" fillId="0" borderId="0" xfId="5" applyFont="1">
      <alignment vertical="center"/>
    </xf>
    <xf numFmtId="0" fontId="6" fillId="0" borderId="6" xfId="0" applyFont="1" applyBorder="1" applyAlignment="1">
      <alignment vertical="center" wrapText="1"/>
    </xf>
    <xf numFmtId="0" fontId="15" fillId="2" borderId="2" xfId="0" applyFont="1" applyFill="1" applyBorder="1">
      <alignment vertical="center"/>
    </xf>
    <xf numFmtId="0" fontId="6" fillId="0" borderId="38" xfId="0" applyFont="1" applyBorder="1" applyAlignment="1">
      <alignment vertical="center" wrapText="1"/>
    </xf>
    <xf numFmtId="0" fontId="6" fillId="0" borderId="18" xfId="0" applyFont="1" applyBorder="1" applyAlignment="1">
      <alignment vertical="center" wrapText="1"/>
    </xf>
    <xf numFmtId="0" fontId="6" fillId="0" borderId="39" xfId="0" applyFont="1" applyBorder="1" applyAlignment="1">
      <alignment vertical="center" wrapText="1"/>
    </xf>
    <xf numFmtId="0" fontId="6" fillId="0" borderId="40" xfId="0" applyFont="1" applyBorder="1" applyAlignment="1">
      <alignment vertical="center" wrapText="1"/>
    </xf>
    <xf numFmtId="0" fontId="5" fillId="0" borderId="6" xfId="0" applyFont="1" applyBorder="1" applyAlignment="1">
      <alignment vertical="center" wrapText="1"/>
    </xf>
    <xf numFmtId="0" fontId="5" fillId="0" borderId="21" xfId="0" applyFont="1" applyBorder="1" applyAlignment="1">
      <alignment vertical="center" wrapText="1"/>
    </xf>
    <xf numFmtId="0" fontId="6" fillId="0" borderId="19" xfId="0" applyFont="1" applyBorder="1" applyAlignment="1">
      <alignment vertical="center" wrapText="1"/>
    </xf>
    <xf numFmtId="0" fontId="0" fillId="0" borderId="21" xfId="0" applyBorder="1" applyAlignment="1">
      <alignment vertical="center" wrapText="1"/>
    </xf>
    <xf numFmtId="0" fontId="5" fillId="6" borderId="6" xfId="0" applyFont="1" applyFill="1" applyBorder="1" applyAlignment="1">
      <alignment vertical="center" wrapText="1"/>
    </xf>
    <xf numFmtId="0" fontId="5" fillId="8" borderId="6" xfId="0" applyFont="1" applyFill="1" applyBorder="1" applyAlignment="1">
      <alignment vertical="center" wrapText="1"/>
    </xf>
    <xf numFmtId="0" fontId="17" fillId="2" borderId="30" xfId="0" applyFont="1" applyFill="1" applyBorder="1">
      <alignment vertical="center"/>
    </xf>
    <xf numFmtId="0" fontId="17" fillId="2" borderId="31" xfId="0" applyFont="1" applyFill="1" applyBorder="1">
      <alignment vertical="center"/>
    </xf>
    <xf numFmtId="0" fontId="17" fillId="2" borderId="33" xfId="0" applyFont="1" applyFill="1" applyBorder="1">
      <alignment vertical="center"/>
    </xf>
    <xf numFmtId="0" fontId="5" fillId="6" borderId="21" xfId="0" applyFont="1" applyFill="1" applyBorder="1" applyAlignment="1">
      <alignment vertical="center" wrapText="1"/>
    </xf>
    <xf numFmtId="0" fontId="5" fillId="8" borderId="19" xfId="0" applyFont="1" applyFill="1" applyBorder="1" applyAlignment="1">
      <alignment vertical="center" wrapText="1"/>
    </xf>
    <xf numFmtId="0" fontId="5" fillId="6" borderId="19" xfId="0" applyFont="1" applyFill="1" applyBorder="1" applyAlignment="1">
      <alignment vertical="center" wrapText="1"/>
    </xf>
    <xf numFmtId="0" fontId="6" fillId="0" borderId="21" xfId="0" applyFont="1" applyBorder="1" applyAlignment="1">
      <alignment vertical="center" wrapText="1"/>
    </xf>
    <xf numFmtId="0" fontId="6" fillId="0" borderId="35" xfId="0" applyFont="1" applyBorder="1" applyAlignment="1">
      <alignment vertical="center" wrapText="1"/>
    </xf>
    <xf numFmtId="0" fontId="18" fillId="2" borderId="30" xfId="0" applyFont="1" applyFill="1" applyBorder="1">
      <alignment vertical="center"/>
    </xf>
    <xf numFmtId="0" fontId="18" fillId="2" borderId="31" xfId="0" applyFont="1" applyFill="1" applyBorder="1">
      <alignment vertical="center"/>
    </xf>
    <xf numFmtId="0" fontId="18" fillId="2" borderId="33" xfId="0" applyFont="1" applyFill="1" applyBorder="1">
      <alignment vertical="center"/>
    </xf>
    <xf numFmtId="0" fontId="6" fillId="0" borderId="39" xfId="0" applyFont="1" applyBorder="1" applyAlignment="1">
      <alignment horizontal="center" vertical="center" wrapText="1"/>
    </xf>
    <xf numFmtId="0" fontId="6" fillId="0" borderId="18" xfId="0" applyFont="1" applyBorder="1" applyAlignment="1">
      <alignment horizontal="center" vertical="center" wrapText="1"/>
    </xf>
    <xf numFmtId="0" fontId="0" fillId="0" borderId="21" xfId="0" applyBorder="1" applyAlignment="1">
      <alignment horizontal="center" vertical="center"/>
    </xf>
    <xf numFmtId="0" fontId="0" fillId="0" borderId="6" xfId="0" applyBorder="1" applyAlignment="1">
      <alignment horizontal="center" vertical="center"/>
    </xf>
    <xf numFmtId="0" fontId="0" fillId="0" borderId="19"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6" fillId="0" borderId="19" xfId="0" applyFont="1" applyBorder="1" applyAlignment="1">
      <alignment horizontal="center" vertical="center" wrapText="1"/>
    </xf>
    <xf numFmtId="0" fontId="24" fillId="0" borderId="0" xfId="5" applyFont="1" applyAlignment="1">
      <alignment horizontal="right" vertical="center"/>
    </xf>
    <xf numFmtId="0" fontId="27" fillId="0" borderId="0" xfId="5" applyFont="1">
      <alignment vertical="center"/>
    </xf>
    <xf numFmtId="0" fontId="0" fillId="0" borderId="6" xfId="0" applyBorder="1" applyAlignment="1">
      <alignment horizontal="left" vertical="center" wrapText="1"/>
    </xf>
    <xf numFmtId="38" fontId="21" fillId="0" borderId="0" xfId="5" applyNumberFormat="1">
      <alignment vertical="center"/>
    </xf>
    <xf numFmtId="0" fontId="31" fillId="7" borderId="41" xfId="5" applyFont="1" applyFill="1" applyBorder="1">
      <alignment vertical="center"/>
    </xf>
    <xf numFmtId="0" fontId="31" fillId="7" borderId="22" xfId="5" applyFont="1" applyFill="1" applyBorder="1">
      <alignment vertical="center"/>
    </xf>
    <xf numFmtId="0" fontId="21" fillId="7" borderId="22" xfId="5" applyFill="1" applyBorder="1">
      <alignment vertical="center"/>
    </xf>
    <xf numFmtId="0" fontId="21" fillId="7" borderId="1" xfId="5" applyFill="1" applyBorder="1">
      <alignment vertical="center"/>
    </xf>
    <xf numFmtId="0" fontId="21" fillId="0" borderId="0" xfId="5" applyAlignment="1">
      <alignment vertical="center" wrapText="1"/>
    </xf>
    <xf numFmtId="38" fontId="21" fillId="0" borderId="0" xfId="3" applyFont="1" applyFill="1" applyBorder="1" applyAlignment="1">
      <alignment vertical="center"/>
    </xf>
    <xf numFmtId="0" fontId="23" fillId="0" borderId="6" xfId="5" applyFont="1" applyBorder="1" applyAlignment="1">
      <alignment horizontal="center" vertical="center"/>
    </xf>
    <xf numFmtId="0" fontId="24" fillId="0" borderId="6" xfId="5" applyFont="1" applyBorder="1" applyAlignment="1">
      <alignment horizontal="center" vertical="center"/>
    </xf>
    <xf numFmtId="0" fontId="23" fillId="0" borderId="28" xfId="5" applyFont="1" applyBorder="1">
      <alignment vertical="center"/>
    </xf>
    <xf numFmtId="0" fontId="23" fillId="0" borderId="27" xfId="5" applyFont="1" applyBorder="1">
      <alignment vertical="center"/>
    </xf>
    <xf numFmtId="0" fontId="23" fillId="0" borderId="28" xfId="5" applyFont="1" applyBorder="1" applyAlignment="1">
      <alignment horizontal="right" vertical="center" shrinkToFit="1"/>
    </xf>
    <xf numFmtId="0" fontId="23" fillId="0" borderId="27" xfId="5" applyFont="1" applyBorder="1" applyAlignment="1">
      <alignment horizontal="right" vertical="center" shrinkToFit="1"/>
    </xf>
    <xf numFmtId="0" fontId="24" fillId="0" borderId="25" xfId="5" applyFont="1" applyBorder="1" applyAlignment="1">
      <alignment horizontal="right" vertical="center" shrinkToFit="1"/>
    </xf>
    <xf numFmtId="38" fontId="24" fillId="0" borderId="25" xfId="3" applyFont="1" applyFill="1" applyBorder="1" applyAlignment="1">
      <alignment horizontal="right" vertical="center" shrinkToFit="1"/>
    </xf>
    <xf numFmtId="0" fontId="23" fillId="9" borderId="6" xfId="5" applyFont="1" applyFill="1" applyBorder="1" applyAlignment="1" applyProtection="1">
      <alignment horizontal="center" vertical="center"/>
      <protection locked="0"/>
    </xf>
    <xf numFmtId="0" fontId="24" fillId="9" borderId="6" xfId="5" applyFont="1" applyFill="1" applyBorder="1" applyAlignment="1" applyProtection="1">
      <alignment horizontal="center" vertical="center"/>
      <protection locked="0"/>
    </xf>
    <xf numFmtId="0" fontId="21" fillId="9" borderId="15" xfId="5" applyFill="1" applyBorder="1" applyAlignment="1" applyProtection="1">
      <alignment horizontal="right" vertical="center" shrinkToFit="1"/>
      <protection locked="0"/>
    </xf>
    <xf numFmtId="0" fontId="21" fillId="9" borderId="8" xfId="5" applyFill="1" applyBorder="1" applyAlignment="1" applyProtection="1">
      <alignment horizontal="right" vertical="center" shrinkToFit="1"/>
      <protection locked="0"/>
    </xf>
    <xf numFmtId="0" fontId="23" fillId="9" borderId="6" xfId="5" applyFont="1" applyFill="1" applyBorder="1" applyAlignment="1">
      <alignment horizontal="center" vertical="center"/>
    </xf>
    <xf numFmtId="0" fontId="24" fillId="9" borderId="6" xfId="5" applyFont="1" applyFill="1" applyBorder="1" applyAlignment="1">
      <alignment horizontal="center" vertical="center"/>
    </xf>
    <xf numFmtId="0" fontId="21" fillId="9" borderId="15" xfId="5" applyFill="1" applyBorder="1">
      <alignment vertical="center"/>
    </xf>
    <xf numFmtId="0" fontId="21" fillId="9" borderId="8" xfId="5" applyFill="1" applyBorder="1" applyAlignment="1" applyProtection="1">
      <alignment horizontal="right" vertical="center"/>
      <protection locked="0"/>
    </xf>
    <xf numFmtId="0" fontId="21" fillId="0" borderId="14" xfId="5" applyBorder="1">
      <alignment vertical="center"/>
    </xf>
    <xf numFmtId="0" fontId="21" fillId="0" borderId="29" xfId="5" applyBorder="1">
      <alignment vertical="center"/>
    </xf>
    <xf numFmtId="0" fontId="21" fillId="0" borderId="26" xfId="5" applyBorder="1">
      <alignment vertical="center"/>
    </xf>
    <xf numFmtId="0" fontId="21" fillId="0" borderId="16" xfId="5" applyBorder="1">
      <alignment vertical="center"/>
    </xf>
    <xf numFmtId="0" fontId="21" fillId="0" borderId="28" xfId="5" applyBorder="1">
      <alignment vertical="center"/>
    </xf>
    <xf numFmtId="2" fontId="21" fillId="0" borderId="0" xfId="5" applyNumberFormat="1">
      <alignment vertical="center"/>
    </xf>
    <xf numFmtId="0" fontId="36" fillId="0" borderId="0" xfId="5" applyFont="1">
      <alignment vertical="center"/>
    </xf>
    <xf numFmtId="0" fontId="31" fillId="7" borderId="3" xfId="5" applyFont="1" applyFill="1" applyBorder="1" applyAlignment="1">
      <alignment horizontal="left" vertical="center" wrapText="1"/>
    </xf>
    <xf numFmtId="0" fontId="31" fillId="7" borderId="20" xfId="5" applyFont="1" applyFill="1" applyBorder="1" applyAlignment="1">
      <alignment horizontal="left" vertical="center" wrapText="1"/>
    </xf>
    <xf numFmtId="0" fontId="31" fillId="7" borderId="4" xfId="5" applyFont="1" applyFill="1" applyBorder="1" applyAlignment="1">
      <alignment horizontal="left" vertical="center" wrapText="1"/>
    </xf>
    <xf numFmtId="38" fontId="21" fillId="9" borderId="8" xfId="3" applyFont="1" applyFill="1" applyBorder="1" applyAlignment="1" applyProtection="1">
      <alignment horizontal="right" vertical="center" shrinkToFit="1"/>
      <protection locked="0"/>
    </xf>
    <xf numFmtId="38" fontId="21" fillId="9" borderId="9" xfId="3" applyFont="1" applyFill="1" applyBorder="1" applyAlignment="1" applyProtection="1">
      <alignment horizontal="right" vertical="center" shrinkToFit="1"/>
      <protection locked="0"/>
    </xf>
    <xf numFmtId="0" fontId="23" fillId="9" borderId="8" xfId="5" applyFont="1" applyFill="1" applyBorder="1" applyAlignment="1" applyProtection="1">
      <alignment horizontal="center" vertical="center"/>
      <protection locked="0"/>
    </xf>
    <xf numFmtId="0" fontId="23" fillId="9" borderId="25" xfId="5" applyFont="1" applyFill="1" applyBorder="1" applyAlignment="1" applyProtection="1">
      <alignment horizontal="center" vertical="center"/>
      <protection locked="0"/>
    </xf>
    <xf numFmtId="0" fontId="24" fillId="9" borderId="8" xfId="5" applyFont="1" applyFill="1" applyBorder="1" applyAlignment="1" applyProtection="1">
      <alignment horizontal="center" vertical="center"/>
      <protection locked="0"/>
    </xf>
    <xf numFmtId="0" fontId="24" fillId="9" borderId="25" xfId="5" applyFont="1" applyFill="1" applyBorder="1" applyAlignment="1" applyProtection="1">
      <alignment horizontal="center" vertical="center"/>
      <protection locked="0"/>
    </xf>
    <xf numFmtId="179" fontId="23" fillId="0" borderId="8" xfId="5" applyNumberFormat="1" applyFont="1" applyBorder="1" applyAlignment="1">
      <alignment horizontal="right" vertical="center" shrinkToFit="1"/>
    </xf>
    <xf numFmtId="179" fontId="23" fillId="0" borderId="9" xfId="5" applyNumberFormat="1" applyFont="1" applyBorder="1" applyAlignment="1">
      <alignment horizontal="right" vertical="center" shrinkToFit="1"/>
    </xf>
    <xf numFmtId="180" fontId="21" fillId="0" borderId="8" xfId="5" applyNumberFormat="1" applyBorder="1" applyAlignment="1">
      <alignment vertical="center" shrinkToFit="1"/>
    </xf>
    <xf numFmtId="180" fontId="21" fillId="0" borderId="9" xfId="5" applyNumberFormat="1" applyBorder="1" applyAlignment="1">
      <alignment vertical="center" shrinkToFit="1"/>
    </xf>
    <xf numFmtId="38" fontId="28" fillId="9" borderId="8" xfId="3" applyFont="1" applyFill="1" applyBorder="1" applyAlignment="1" applyProtection="1">
      <alignment horizontal="right" vertical="center" shrinkToFit="1"/>
      <protection locked="0"/>
    </xf>
    <xf numFmtId="38" fontId="28" fillId="9" borderId="9" xfId="3" applyFont="1" applyFill="1" applyBorder="1" applyAlignment="1" applyProtection="1">
      <alignment horizontal="right" vertical="center" shrinkToFit="1"/>
      <protection locked="0"/>
    </xf>
    <xf numFmtId="38" fontId="21" fillId="0" borderId="8" xfId="3" applyFont="1" applyFill="1" applyBorder="1" applyAlignment="1">
      <alignment horizontal="right" vertical="center" shrinkToFit="1"/>
    </xf>
    <xf numFmtId="38" fontId="21" fillId="0" borderId="9" xfId="3" applyFont="1" applyFill="1" applyBorder="1" applyAlignment="1">
      <alignment horizontal="right" vertical="center" shrinkToFit="1"/>
    </xf>
    <xf numFmtId="0" fontId="23" fillId="0" borderId="11" xfId="5" applyFont="1" applyBorder="1" applyAlignment="1">
      <alignment horizontal="center" vertical="center" wrapText="1"/>
    </xf>
    <xf numFmtId="0" fontId="23" fillId="0" borderId="17" xfId="5" applyFont="1" applyBorder="1" applyAlignment="1">
      <alignment horizontal="center" vertical="center"/>
    </xf>
    <xf numFmtId="0" fontId="23" fillId="0" borderId="5" xfId="5" applyFont="1" applyBorder="1" applyAlignment="1">
      <alignment horizontal="center" vertical="center"/>
    </xf>
    <xf numFmtId="38" fontId="27" fillId="0" borderId="11" xfId="3" applyFont="1" applyFill="1" applyBorder="1" applyAlignment="1">
      <alignment horizontal="center" vertical="center"/>
    </xf>
    <xf numFmtId="38" fontId="27" fillId="0" borderId="17" xfId="3" applyFont="1" applyFill="1" applyBorder="1" applyAlignment="1">
      <alignment horizontal="center" vertical="center"/>
    </xf>
    <xf numFmtId="38" fontId="27" fillId="0" borderId="5" xfId="3" applyFont="1" applyFill="1" applyBorder="1" applyAlignment="1">
      <alignment horizontal="center" vertical="center"/>
    </xf>
    <xf numFmtId="0" fontId="22" fillId="0" borderId="11" xfId="5" applyFont="1" applyBorder="1" applyAlignment="1">
      <alignment horizontal="left" vertical="center"/>
    </xf>
    <xf numFmtId="0" fontId="22" fillId="0" borderId="5" xfId="5" applyFont="1" applyBorder="1" applyAlignment="1">
      <alignment horizontal="left" vertical="center"/>
    </xf>
    <xf numFmtId="0" fontId="31" fillId="7" borderId="23" xfId="5" applyFont="1" applyFill="1" applyBorder="1" applyAlignment="1">
      <alignment horizontal="left" vertical="center"/>
    </xf>
    <xf numFmtId="0" fontId="31" fillId="7" borderId="0" xfId="5" applyFont="1" applyFill="1" applyAlignment="1">
      <alignment horizontal="left" vertical="center"/>
    </xf>
    <xf numFmtId="0" fontId="31" fillId="7" borderId="10" xfId="5" applyFont="1" applyFill="1" applyBorder="1" applyAlignment="1">
      <alignment horizontal="left" vertical="center"/>
    </xf>
    <xf numFmtId="0" fontId="27" fillId="0" borderId="0" xfId="5" applyFont="1" applyAlignment="1">
      <alignment horizontal="center" vertical="center"/>
    </xf>
    <xf numFmtId="0" fontId="24" fillId="0" borderId="6" xfId="5" applyFont="1" applyBorder="1" applyAlignment="1">
      <alignment horizontal="center" vertical="center"/>
    </xf>
    <xf numFmtId="0" fontId="21" fillId="0" borderId="6" xfId="5" applyBorder="1" applyAlignment="1">
      <alignment horizontal="center" vertical="center"/>
    </xf>
    <xf numFmtId="0" fontId="23" fillId="9" borderId="6" xfId="5" applyFont="1" applyFill="1" applyBorder="1" applyAlignment="1" applyProtection="1">
      <alignment horizontal="center" vertical="center"/>
      <protection locked="0"/>
    </xf>
    <xf numFmtId="0" fontId="21" fillId="9" borderId="6" xfId="5" applyFill="1" applyBorder="1" applyAlignment="1" applyProtection="1">
      <alignment horizontal="center" vertical="center"/>
      <protection locked="0"/>
    </xf>
    <xf numFmtId="0" fontId="24" fillId="9" borderId="6" xfId="5" applyFont="1" applyFill="1" applyBorder="1" applyAlignment="1" applyProtection="1">
      <alignment horizontal="center" vertical="center"/>
      <protection locked="0"/>
    </xf>
    <xf numFmtId="0" fontId="23" fillId="0" borderId="8" xfId="5" applyFont="1" applyBorder="1" applyAlignment="1">
      <alignment horizontal="center" vertical="center" wrapText="1" shrinkToFit="1"/>
    </xf>
    <xf numFmtId="0" fontId="21" fillId="0" borderId="9" xfId="5" applyBorder="1" applyAlignment="1">
      <alignment horizontal="center" vertical="center" wrapText="1" shrinkToFit="1"/>
    </xf>
    <xf numFmtId="178" fontId="23" fillId="0" borderId="8" xfId="5" applyNumberFormat="1" applyFont="1" applyBorder="1" applyAlignment="1">
      <alignment horizontal="right" vertical="center" wrapText="1"/>
    </xf>
    <xf numFmtId="178" fontId="23" fillId="0" borderId="9" xfId="5" applyNumberFormat="1" applyFont="1" applyBorder="1" applyAlignment="1">
      <alignment horizontal="right" vertical="center" wrapText="1"/>
    </xf>
    <xf numFmtId="178" fontId="21" fillId="0" borderId="9" xfId="5" applyNumberFormat="1" applyBorder="1" applyAlignment="1">
      <alignment horizontal="right" vertical="center" wrapText="1"/>
    </xf>
    <xf numFmtId="0" fontId="23" fillId="0" borderId="6" xfId="5" applyFont="1" applyBorder="1" applyAlignment="1">
      <alignment horizontal="center" vertical="center"/>
    </xf>
    <xf numFmtId="0" fontId="23" fillId="0" borderId="6" xfId="5" applyFont="1" applyBorder="1" applyAlignment="1">
      <alignment horizontal="center" vertical="center" wrapText="1" shrinkToFit="1"/>
    </xf>
    <xf numFmtId="0" fontId="23" fillId="0" borderId="6" xfId="5" applyFont="1" applyBorder="1" applyAlignment="1">
      <alignment horizontal="center" vertical="center" shrinkToFit="1"/>
    </xf>
    <xf numFmtId="0" fontId="23" fillId="0" borderId="15" xfId="5" applyFont="1" applyBorder="1" applyAlignment="1">
      <alignment horizontal="center" vertical="center" wrapText="1"/>
    </xf>
    <xf numFmtId="0" fontId="23" fillId="0" borderId="24" xfId="5" applyFont="1" applyBorder="1" applyAlignment="1">
      <alignment horizontal="center" vertical="center"/>
    </xf>
    <xf numFmtId="0" fontId="23" fillId="0" borderId="27" xfId="5" applyFont="1" applyBorder="1" applyAlignment="1">
      <alignment horizontal="center" vertical="center"/>
    </xf>
    <xf numFmtId="0" fontId="23" fillId="0" borderId="26" xfId="5" applyFont="1" applyBorder="1" applyAlignment="1">
      <alignment horizontal="center" vertical="center"/>
    </xf>
    <xf numFmtId="0" fontId="23" fillId="0" borderId="16" xfId="5" applyFont="1" applyBorder="1" applyAlignment="1">
      <alignment horizontal="center" vertical="center"/>
    </xf>
    <xf numFmtId="0" fontId="23" fillId="0" borderId="28" xfId="5" applyFont="1" applyBorder="1" applyAlignment="1">
      <alignment horizontal="center" vertical="center"/>
    </xf>
    <xf numFmtId="0" fontId="23" fillId="0" borderId="8" xfId="5" applyFont="1" applyBorder="1" applyAlignment="1">
      <alignment horizontal="center" vertical="center" wrapText="1"/>
    </xf>
    <xf numFmtId="0" fontId="21" fillId="0" borderId="9" xfId="5" applyBorder="1" applyAlignment="1">
      <alignment horizontal="center" vertical="center" wrapText="1"/>
    </xf>
    <xf numFmtId="0" fontId="21" fillId="0" borderId="25" xfId="5" applyBorder="1" applyAlignment="1">
      <alignment horizontal="center" vertical="center" wrapText="1"/>
    </xf>
    <xf numFmtId="0" fontId="21" fillId="9" borderId="9" xfId="5" applyFill="1" applyBorder="1" applyAlignment="1" applyProtection="1">
      <alignment horizontal="center" vertical="center"/>
      <protection locked="0"/>
    </xf>
    <xf numFmtId="0" fontId="23" fillId="0" borderId="24" xfId="5" applyFont="1" applyBorder="1" applyAlignment="1">
      <alignment horizontal="center" vertical="center" wrapText="1"/>
    </xf>
    <xf numFmtId="0" fontId="23" fillId="0" borderId="14" xfId="5" applyFont="1" applyBorder="1" applyAlignment="1">
      <alignment horizontal="center" vertical="center" wrapText="1"/>
    </xf>
    <xf numFmtId="0" fontId="23" fillId="0" borderId="0" xfId="5" applyFont="1" applyAlignment="1">
      <alignment horizontal="center" vertical="center" wrapText="1"/>
    </xf>
    <xf numFmtId="0" fontId="23" fillId="0" borderId="26" xfId="5" applyFont="1" applyBorder="1" applyAlignment="1">
      <alignment horizontal="center" vertical="center" wrapText="1"/>
    </xf>
    <xf numFmtId="0" fontId="23" fillId="0" borderId="16" xfId="5" applyFont="1" applyBorder="1" applyAlignment="1">
      <alignment horizontal="center" vertical="center" wrapText="1"/>
    </xf>
    <xf numFmtId="0" fontId="23" fillId="0" borderId="8" xfId="5" applyFont="1" applyBorder="1" applyAlignment="1">
      <alignment horizontal="center" vertical="center"/>
    </xf>
    <xf numFmtId="0" fontId="23" fillId="0" borderId="9" xfId="5" applyFont="1" applyBorder="1" applyAlignment="1">
      <alignment horizontal="center" vertical="center"/>
    </xf>
    <xf numFmtId="176" fontId="23" fillId="9" borderId="8" xfId="5" applyNumberFormat="1" applyFont="1" applyFill="1" applyBorder="1" applyAlignment="1" applyProtection="1">
      <alignment horizontal="right" vertical="center"/>
      <protection locked="0"/>
    </xf>
    <xf numFmtId="176" fontId="23" fillId="9" borderId="9" xfId="5" applyNumberFormat="1" applyFont="1" applyFill="1" applyBorder="1" applyAlignment="1" applyProtection="1">
      <alignment horizontal="right" vertical="center"/>
      <protection locked="0"/>
    </xf>
    <xf numFmtId="0" fontId="21" fillId="0" borderId="6" xfId="5" applyBorder="1" applyAlignment="1">
      <alignment horizontal="center" vertical="center" shrinkToFit="1"/>
    </xf>
    <xf numFmtId="0" fontId="21" fillId="0" borderId="8" xfId="5" applyBorder="1" applyAlignment="1">
      <alignment horizontal="center" vertical="center"/>
    </xf>
    <xf numFmtId="0" fontId="22" fillId="0" borderId="15" xfId="5" applyFont="1" applyBorder="1" applyAlignment="1">
      <alignment horizontal="center" vertical="center" wrapText="1"/>
    </xf>
    <xf numFmtId="0" fontId="22" fillId="0" borderId="24" xfId="5" applyFont="1" applyBorder="1" applyAlignment="1">
      <alignment horizontal="center" vertical="center" wrapText="1"/>
    </xf>
    <xf numFmtId="0" fontId="22" fillId="0" borderId="27" xfId="5" applyFont="1" applyBorder="1" applyAlignment="1">
      <alignment horizontal="center" vertical="center" wrapText="1"/>
    </xf>
    <xf numFmtId="0" fontId="22" fillId="0" borderId="26" xfId="5" applyFont="1" applyBorder="1" applyAlignment="1">
      <alignment horizontal="center" vertical="center" wrapText="1"/>
    </xf>
    <xf numFmtId="0" fontId="22" fillId="0" borderId="16" xfId="5" applyFont="1" applyBorder="1" applyAlignment="1">
      <alignment horizontal="center" vertical="center" wrapText="1"/>
    </xf>
    <xf numFmtId="0" fontId="22" fillId="0" borderId="28" xfId="5" applyFont="1" applyBorder="1" applyAlignment="1">
      <alignment horizontal="center" vertical="center" wrapText="1"/>
    </xf>
    <xf numFmtId="0" fontId="23" fillId="0" borderId="9" xfId="5" applyFont="1" applyBorder="1" applyAlignment="1">
      <alignment horizontal="center" vertical="center" wrapText="1"/>
    </xf>
    <xf numFmtId="176" fontId="23" fillId="9" borderId="15" xfId="5" applyNumberFormat="1" applyFont="1" applyFill="1" applyBorder="1" applyAlignment="1" applyProtection="1">
      <alignment horizontal="right" vertical="center"/>
      <protection locked="0"/>
    </xf>
    <xf numFmtId="176" fontId="23" fillId="9" borderId="24" xfId="5" applyNumberFormat="1" applyFont="1" applyFill="1" applyBorder="1" applyAlignment="1" applyProtection="1">
      <alignment horizontal="right" vertical="center"/>
      <protection locked="0"/>
    </xf>
    <xf numFmtId="38" fontId="23" fillId="0" borderId="8" xfId="3" applyFont="1" applyFill="1" applyBorder="1" applyAlignment="1" applyProtection="1">
      <alignment horizontal="right" vertical="center"/>
    </xf>
    <xf numFmtId="38" fontId="23" fillId="0" borderId="9" xfId="3" applyFont="1" applyFill="1" applyBorder="1" applyAlignment="1" applyProtection="1">
      <alignment horizontal="right" vertical="center"/>
    </xf>
    <xf numFmtId="0" fontId="23" fillId="0" borderId="0" xfId="5" applyFont="1" applyAlignment="1">
      <alignment horizontal="center" vertical="center"/>
    </xf>
    <xf numFmtId="177" fontId="23" fillId="0" borderId="0" xfId="6" applyNumberFormat="1" applyFont="1" applyFill="1" applyBorder="1" applyAlignment="1">
      <alignment vertical="center" shrinkToFit="1"/>
    </xf>
    <xf numFmtId="0" fontId="22" fillId="9" borderId="15" xfId="5" applyFont="1" applyFill="1" applyBorder="1" applyAlignment="1" applyProtection="1">
      <alignment horizontal="center" vertical="center" wrapText="1"/>
      <protection locked="0"/>
    </xf>
    <xf numFmtId="0" fontId="22" fillId="9" borderId="24" xfId="5" applyFont="1" applyFill="1" applyBorder="1" applyAlignment="1" applyProtection="1">
      <alignment horizontal="center" vertical="center" wrapText="1"/>
      <protection locked="0"/>
    </xf>
    <xf numFmtId="0" fontId="22" fillId="9" borderId="27" xfId="5" applyFont="1" applyFill="1" applyBorder="1" applyAlignment="1" applyProtection="1">
      <alignment horizontal="center" vertical="center" wrapText="1"/>
      <protection locked="0"/>
    </xf>
    <xf numFmtId="0" fontId="22" fillId="9" borderId="26" xfId="5" applyFont="1" applyFill="1" applyBorder="1" applyAlignment="1" applyProtection="1">
      <alignment horizontal="center" vertical="center" wrapText="1"/>
      <protection locked="0"/>
    </xf>
    <xf numFmtId="0" fontId="22" fillId="9" borderId="16" xfId="5" applyFont="1" applyFill="1" applyBorder="1" applyAlignment="1" applyProtection="1">
      <alignment horizontal="center" vertical="center" wrapText="1"/>
      <protection locked="0"/>
    </xf>
    <xf numFmtId="0" fontId="22" fillId="9" borderId="28" xfId="5" applyFont="1" applyFill="1" applyBorder="1" applyAlignment="1" applyProtection="1">
      <alignment horizontal="center" vertical="center" wrapText="1"/>
      <protection locked="0"/>
    </xf>
    <xf numFmtId="0" fontId="23" fillId="0" borderId="6" xfId="5" applyFont="1" applyBorder="1" applyAlignment="1">
      <alignment horizontal="center" vertical="center" wrapText="1"/>
    </xf>
    <xf numFmtId="0" fontId="23" fillId="0" borderId="27" xfId="5" applyFont="1" applyBorder="1" applyAlignment="1">
      <alignment horizontal="center" vertical="center" wrapText="1"/>
    </xf>
    <xf numFmtId="0" fontId="23" fillId="0" borderId="29" xfId="5" applyFont="1" applyBorder="1" applyAlignment="1">
      <alignment horizontal="center" vertical="center" wrapText="1"/>
    </xf>
    <xf numFmtId="0" fontId="24" fillId="0" borderId="6" xfId="5" applyFont="1" applyBorder="1" applyAlignment="1">
      <alignment horizontal="center" vertical="center" wrapText="1" shrinkToFit="1"/>
    </xf>
    <xf numFmtId="0" fontId="23" fillId="0" borderId="25" xfId="5" applyFont="1" applyBorder="1" applyAlignment="1">
      <alignment horizontal="center" vertical="center"/>
    </xf>
    <xf numFmtId="0" fontId="23" fillId="0" borderId="30" xfId="5" applyFont="1" applyBorder="1" applyAlignment="1">
      <alignment horizontal="center" vertical="center" wrapText="1"/>
    </xf>
    <xf numFmtId="0" fontId="23" fillId="0" borderId="31" xfId="5" applyFont="1" applyBorder="1" applyAlignment="1">
      <alignment horizontal="center" vertical="center"/>
    </xf>
    <xf numFmtId="0" fontId="23" fillId="0" borderId="32" xfId="5" applyFont="1" applyBorder="1" applyAlignment="1">
      <alignment horizontal="center" vertical="center"/>
    </xf>
    <xf numFmtId="38" fontId="27" fillId="0" borderId="30" xfId="3" applyFont="1" applyFill="1" applyBorder="1" applyAlignment="1">
      <alignment horizontal="center" vertical="center"/>
    </xf>
    <xf numFmtId="38" fontId="27" fillId="0" borderId="31" xfId="3" applyFont="1" applyFill="1" applyBorder="1" applyAlignment="1">
      <alignment horizontal="center" vertical="center"/>
    </xf>
    <xf numFmtId="38" fontId="27" fillId="0" borderId="33" xfId="3" applyFont="1" applyFill="1" applyBorder="1" applyAlignment="1">
      <alignment horizontal="center" vertical="center"/>
    </xf>
    <xf numFmtId="0" fontId="22" fillId="0" borderId="34" xfId="5" applyFont="1" applyBorder="1" applyAlignment="1">
      <alignment horizontal="left" vertical="center"/>
    </xf>
    <xf numFmtId="0" fontId="22" fillId="0" borderId="33" xfId="5" applyFont="1" applyBorder="1" applyAlignment="1">
      <alignment horizontal="left" vertical="center"/>
    </xf>
    <xf numFmtId="0" fontId="21" fillId="0" borderId="9" xfId="5" applyBorder="1" applyAlignment="1">
      <alignment horizontal="center" vertical="center"/>
    </xf>
    <xf numFmtId="0" fontId="21" fillId="0" borderId="25" xfId="5" applyBorder="1" applyAlignment="1">
      <alignment horizontal="center" vertical="center"/>
    </xf>
    <xf numFmtId="0" fontId="22" fillId="0" borderId="15" xfId="5" applyFont="1" applyBorder="1" applyAlignment="1">
      <alignment horizontal="center" vertical="center" shrinkToFit="1"/>
    </xf>
    <xf numFmtId="0" fontId="22" fillId="0" borderId="24" xfId="5" applyFont="1" applyBorder="1" applyAlignment="1">
      <alignment horizontal="center" vertical="center" shrinkToFit="1"/>
    </xf>
    <xf numFmtId="0" fontId="22" fillId="0" borderId="27" xfId="5" applyFont="1" applyBorder="1" applyAlignment="1">
      <alignment horizontal="center" vertical="center" shrinkToFit="1"/>
    </xf>
    <xf numFmtId="0" fontId="22" fillId="0" borderId="26" xfId="5" applyFont="1" applyBorder="1" applyAlignment="1">
      <alignment horizontal="center" vertical="center" shrinkToFit="1"/>
    </xf>
    <xf numFmtId="0" fontId="22" fillId="0" borderId="16" xfId="5" applyFont="1" applyBorder="1" applyAlignment="1">
      <alignment horizontal="center" vertical="center" shrinkToFit="1"/>
    </xf>
    <xf numFmtId="0" fontId="22" fillId="0" borderId="28" xfId="5" applyFont="1" applyBorder="1" applyAlignment="1">
      <alignment horizontal="center" vertical="center" shrinkToFit="1"/>
    </xf>
    <xf numFmtId="0" fontId="23" fillId="0" borderId="28" xfId="5" applyFont="1" applyBorder="1" applyAlignment="1">
      <alignment horizontal="center" vertical="center" wrapText="1"/>
    </xf>
    <xf numFmtId="178" fontId="23" fillId="0" borderId="26" xfId="5" applyNumberFormat="1" applyFont="1" applyBorder="1" applyAlignment="1">
      <alignment horizontal="right" vertical="center" wrapText="1"/>
    </xf>
    <xf numFmtId="178" fontId="23" fillId="0" borderId="16" xfId="5" applyNumberFormat="1" applyFont="1" applyBorder="1" applyAlignment="1">
      <alignment horizontal="right" vertical="center" wrapText="1"/>
    </xf>
    <xf numFmtId="178" fontId="21" fillId="0" borderId="16" xfId="5" applyNumberFormat="1" applyBorder="1" applyAlignment="1">
      <alignment horizontal="right" vertical="center" wrapText="1"/>
    </xf>
    <xf numFmtId="0" fontId="23" fillId="0" borderId="15" xfId="5" applyFont="1" applyBorder="1" applyAlignment="1">
      <alignment horizontal="center" vertical="center"/>
    </xf>
    <xf numFmtId="38" fontId="23" fillId="0" borderId="26" xfId="3" applyFont="1" applyFill="1" applyBorder="1" applyAlignment="1" applyProtection="1">
      <alignment horizontal="right" vertical="center"/>
    </xf>
    <xf numFmtId="38" fontId="23" fillId="0" borderId="16" xfId="3" applyFont="1" applyFill="1" applyBorder="1" applyAlignment="1" applyProtection="1">
      <alignment horizontal="right" vertical="center"/>
    </xf>
    <xf numFmtId="0" fontId="23" fillId="0" borderId="17" xfId="5" applyFont="1" applyBorder="1" applyAlignment="1">
      <alignment horizontal="center" vertical="center" wrapText="1"/>
    </xf>
    <xf numFmtId="0" fontId="23" fillId="0" borderId="5" xfId="5" applyFont="1" applyBorder="1" applyAlignment="1">
      <alignment horizontal="center" vertical="center" wrapText="1"/>
    </xf>
    <xf numFmtId="0" fontId="22" fillId="0" borderId="17" xfId="5" applyFont="1" applyBorder="1" applyAlignment="1">
      <alignment horizontal="left" vertical="center"/>
    </xf>
    <xf numFmtId="0" fontId="35" fillId="0" borderId="15" xfId="5" applyFont="1" applyBorder="1" applyAlignment="1">
      <alignment horizontal="center" vertical="center" wrapText="1"/>
    </xf>
    <xf numFmtId="0" fontId="35" fillId="0" borderId="24" xfId="5" applyFont="1" applyBorder="1" applyAlignment="1">
      <alignment horizontal="center" vertical="center"/>
    </xf>
    <xf numFmtId="0" fontId="35" fillId="0" borderId="27" xfId="5" applyFont="1" applyBorder="1" applyAlignment="1">
      <alignment horizontal="center" vertical="center"/>
    </xf>
    <xf numFmtId="0" fontId="25" fillId="8" borderId="6" xfId="5" applyFont="1" applyFill="1" applyBorder="1" applyAlignment="1">
      <alignment horizontal="center" vertical="center"/>
    </xf>
    <xf numFmtId="0" fontId="21" fillId="8" borderId="6" xfId="5" applyFill="1" applyBorder="1" applyAlignment="1">
      <alignment horizontal="center" vertical="center"/>
    </xf>
    <xf numFmtId="0" fontId="25" fillId="9" borderId="8" xfId="5" applyFont="1" applyFill="1" applyBorder="1" applyAlignment="1" applyProtection="1">
      <alignment horizontal="center" vertical="center"/>
      <protection locked="0"/>
    </xf>
    <xf numFmtId="0" fontId="25" fillId="9" borderId="9" xfId="5" applyFont="1" applyFill="1" applyBorder="1" applyAlignment="1" applyProtection="1">
      <alignment horizontal="center" vertical="center"/>
      <protection locked="0"/>
    </xf>
    <xf numFmtId="0" fontId="25" fillId="9" borderId="25" xfId="5" applyFont="1" applyFill="1" applyBorder="1" applyAlignment="1" applyProtection="1">
      <alignment horizontal="center" vertical="center"/>
      <protection locked="0"/>
    </xf>
    <xf numFmtId="0" fontId="25" fillId="0" borderId="42" xfId="5" applyFont="1" applyBorder="1" applyAlignment="1">
      <alignment horizontal="center" vertical="center"/>
    </xf>
    <xf numFmtId="0" fontId="21" fillId="0" borderId="42" xfId="5" applyBorder="1" applyAlignment="1">
      <alignment horizontal="center" vertical="center"/>
    </xf>
    <xf numFmtId="181" fontId="32" fillId="0" borderId="15" xfId="5" applyNumberFormat="1" applyFont="1" applyBorder="1" applyAlignment="1">
      <alignment horizontal="center" vertical="center"/>
    </xf>
    <xf numFmtId="181" fontId="32" fillId="0" borderId="24" xfId="5" applyNumberFormat="1" applyFont="1" applyBorder="1" applyAlignment="1">
      <alignment horizontal="center" vertical="center"/>
    </xf>
    <xf numFmtId="181" fontId="32" fillId="0" borderId="27" xfId="5" applyNumberFormat="1" applyFont="1" applyBorder="1" applyAlignment="1">
      <alignment horizontal="center" vertical="center"/>
    </xf>
    <xf numFmtId="181" fontId="26" fillId="9" borderId="8" xfId="5" applyNumberFormat="1" applyFont="1" applyFill="1" applyBorder="1" applyAlignment="1" applyProtection="1">
      <alignment horizontal="right" vertical="center"/>
      <protection locked="0"/>
    </xf>
    <xf numFmtId="181" fontId="26" fillId="9" borderId="9" xfId="5" applyNumberFormat="1" applyFont="1" applyFill="1" applyBorder="1" applyAlignment="1" applyProtection="1">
      <alignment horizontal="right" vertical="center"/>
      <protection locked="0"/>
    </xf>
    <xf numFmtId="181" fontId="26" fillId="9" borderId="25" xfId="5" applyNumberFormat="1" applyFont="1" applyFill="1" applyBorder="1" applyAlignment="1" applyProtection="1">
      <alignment horizontal="right" vertical="center"/>
      <protection locked="0"/>
    </xf>
    <xf numFmtId="0" fontId="25" fillId="9" borderId="6" xfId="5" applyFont="1" applyFill="1" applyBorder="1" applyAlignment="1" applyProtection="1">
      <alignment horizontal="center" vertical="center"/>
      <protection locked="0"/>
    </xf>
    <xf numFmtId="181" fontId="26" fillId="9" borderId="6" xfId="5" applyNumberFormat="1" applyFont="1" applyFill="1" applyBorder="1" applyAlignment="1" applyProtection="1">
      <alignment horizontal="right" vertical="center"/>
      <protection locked="0"/>
    </xf>
    <xf numFmtId="0" fontId="25" fillId="8" borderId="8" xfId="5" applyFont="1" applyFill="1" applyBorder="1" applyAlignment="1">
      <alignment horizontal="center" vertical="center" wrapText="1"/>
    </xf>
    <xf numFmtId="0" fontId="25" fillId="8" borderId="9" xfId="5" applyFont="1" applyFill="1" applyBorder="1" applyAlignment="1">
      <alignment horizontal="center" vertical="center"/>
    </xf>
    <xf numFmtId="0" fontId="25" fillId="8" borderId="25" xfId="5" applyFont="1" applyFill="1" applyBorder="1" applyAlignment="1">
      <alignment horizontal="center" vertical="center"/>
    </xf>
    <xf numFmtId="0" fontId="25" fillId="0" borderId="16" xfId="5" applyFont="1" applyBorder="1" applyAlignment="1">
      <alignment horizontal="right" vertical="center"/>
    </xf>
    <xf numFmtId="0" fontId="21" fillId="0" borderId="16" xfId="5" applyBorder="1" applyAlignment="1">
      <alignment horizontal="right" vertical="center"/>
    </xf>
    <xf numFmtId="0" fontId="37" fillId="0" borderId="15" xfId="5" applyFont="1" applyBorder="1" applyAlignment="1" applyProtection="1">
      <alignment horizontal="left" vertical="center" wrapText="1"/>
      <protection locked="0"/>
    </xf>
    <xf numFmtId="0" fontId="37" fillId="0" borderId="24" xfId="5" applyFont="1" applyBorder="1" applyAlignment="1" applyProtection="1">
      <alignment horizontal="left" vertical="center" wrapText="1"/>
      <protection locked="0"/>
    </xf>
    <xf numFmtId="0" fontId="37" fillId="0" borderId="27" xfId="5" applyFont="1" applyBorder="1" applyAlignment="1" applyProtection="1">
      <alignment horizontal="left" vertical="center" wrapText="1"/>
      <protection locked="0"/>
    </xf>
    <xf numFmtId="0" fontId="37" fillId="0" borderId="14" xfId="5" applyFont="1" applyBorder="1" applyAlignment="1" applyProtection="1">
      <alignment horizontal="left" vertical="center" wrapText="1"/>
      <protection locked="0"/>
    </xf>
    <xf numFmtId="0" fontId="37" fillId="0" borderId="0" xfId="5" applyFont="1" applyAlignment="1" applyProtection="1">
      <alignment horizontal="left" vertical="center" wrapText="1"/>
      <protection locked="0"/>
    </xf>
    <xf numFmtId="0" fontId="37" fillId="0" borderId="29" xfId="5" applyFont="1" applyBorder="1" applyAlignment="1" applyProtection="1">
      <alignment horizontal="left" vertical="center" wrapText="1"/>
      <protection locked="0"/>
    </xf>
    <xf numFmtId="0" fontId="37" fillId="0" borderId="26" xfId="5" applyFont="1" applyBorder="1" applyAlignment="1" applyProtection="1">
      <alignment horizontal="left" vertical="center" wrapText="1"/>
      <protection locked="0"/>
    </xf>
    <xf numFmtId="0" fontId="37" fillId="0" borderId="16" xfId="5" applyFont="1" applyBorder="1" applyAlignment="1" applyProtection="1">
      <alignment horizontal="left" vertical="center" wrapText="1"/>
      <protection locked="0"/>
    </xf>
    <xf numFmtId="0" fontId="37" fillId="0" borderId="28" xfId="5" applyFont="1" applyBorder="1" applyAlignment="1" applyProtection="1">
      <alignment horizontal="left" vertical="center" wrapText="1"/>
      <protection locked="0"/>
    </xf>
    <xf numFmtId="0" fontId="25" fillId="0" borderId="6" xfId="5" applyFont="1" applyBorder="1" applyAlignment="1">
      <alignment horizontal="center" vertical="center"/>
    </xf>
    <xf numFmtId="181" fontId="32" fillId="0" borderId="6" xfId="5" applyNumberFormat="1" applyFont="1" applyBorder="1" applyAlignment="1">
      <alignment horizontal="center" vertical="center"/>
    </xf>
    <xf numFmtId="0" fontId="23" fillId="9" borderId="6" xfId="5" applyFont="1" applyFill="1" applyBorder="1" applyAlignment="1" applyProtection="1">
      <alignment horizontal="center" vertical="center" wrapText="1"/>
      <protection locked="0"/>
    </xf>
    <xf numFmtId="0" fontId="21" fillId="0" borderId="0" xfId="5" applyAlignment="1">
      <alignment horizontal="center" vertical="center"/>
    </xf>
    <xf numFmtId="0" fontId="25" fillId="8" borderId="6" xfId="5" applyFont="1" applyFill="1" applyBorder="1" applyAlignment="1">
      <alignment horizontal="center" vertical="center" wrapText="1"/>
    </xf>
    <xf numFmtId="0" fontId="21" fillId="0" borderId="15" xfId="5" applyBorder="1" applyAlignment="1" applyProtection="1">
      <alignment horizontal="center" vertical="center" wrapText="1"/>
      <protection locked="0"/>
    </xf>
    <xf numFmtId="0" fontId="21" fillId="0" borderId="24" xfId="5" applyBorder="1" applyAlignment="1" applyProtection="1">
      <alignment horizontal="center" vertical="center" wrapText="1"/>
      <protection locked="0"/>
    </xf>
    <xf numFmtId="0" fontId="21" fillId="0" borderId="27" xfId="5" applyBorder="1" applyAlignment="1" applyProtection="1">
      <alignment horizontal="center" vertical="center" wrapText="1"/>
      <protection locked="0"/>
    </xf>
    <xf numFmtId="0" fontId="21" fillId="0" borderId="14" xfId="5" applyBorder="1" applyAlignment="1" applyProtection="1">
      <alignment horizontal="center" vertical="center" wrapText="1"/>
      <protection locked="0"/>
    </xf>
    <xf numFmtId="0" fontId="21" fillId="0" borderId="0" xfId="5" applyAlignment="1" applyProtection="1">
      <alignment horizontal="center" vertical="center" wrapText="1"/>
      <protection locked="0"/>
    </xf>
    <xf numFmtId="0" fontId="21" fillId="0" borderId="29" xfId="5" applyBorder="1" applyAlignment="1" applyProtection="1">
      <alignment horizontal="center" vertical="center" wrapText="1"/>
      <protection locked="0"/>
    </xf>
    <xf numFmtId="0" fontId="21" fillId="0" borderId="26" xfId="5" applyBorder="1" applyAlignment="1" applyProtection="1">
      <alignment horizontal="center" vertical="center" wrapText="1"/>
      <protection locked="0"/>
    </xf>
    <xf numFmtId="0" fontId="21" fillId="0" borderId="16" xfId="5" applyBorder="1" applyAlignment="1" applyProtection="1">
      <alignment horizontal="center" vertical="center" wrapText="1"/>
      <protection locked="0"/>
    </xf>
    <xf numFmtId="0" fontId="21" fillId="0" borderId="28" xfId="5" applyBorder="1" applyAlignment="1" applyProtection="1">
      <alignment horizontal="center" vertical="center" wrapText="1"/>
      <protection locked="0"/>
    </xf>
    <xf numFmtId="181" fontId="32" fillId="0" borderId="8" xfId="5" applyNumberFormat="1" applyFont="1" applyBorder="1" applyAlignment="1">
      <alignment horizontal="center" vertical="center"/>
    </xf>
    <xf numFmtId="181" fontId="32" fillId="0" borderId="9" xfId="5" applyNumberFormat="1" applyFont="1" applyBorder="1" applyAlignment="1">
      <alignment horizontal="center" vertical="center"/>
    </xf>
    <xf numFmtId="181" fontId="32" fillId="0" borderId="25" xfId="5" applyNumberFormat="1" applyFont="1" applyBorder="1" applyAlignment="1">
      <alignment horizontal="center" vertical="center"/>
    </xf>
    <xf numFmtId="181" fontId="32" fillId="0" borderId="8" xfId="3" applyNumberFormat="1" applyFont="1" applyBorder="1" applyAlignment="1">
      <alignment horizontal="center" vertical="center"/>
    </xf>
    <xf numFmtId="181" fontId="32" fillId="0" borderId="9" xfId="3" applyNumberFormat="1" applyFont="1" applyBorder="1" applyAlignment="1">
      <alignment horizontal="center" vertical="center"/>
    </xf>
    <xf numFmtId="181" fontId="32" fillId="0" borderId="25" xfId="3" applyNumberFormat="1" applyFont="1" applyBorder="1" applyAlignment="1">
      <alignment horizontal="center" vertical="center"/>
    </xf>
    <xf numFmtId="0" fontId="23" fillId="9" borderId="15" xfId="5" applyFont="1" applyFill="1" applyBorder="1" applyAlignment="1" applyProtection="1">
      <alignment horizontal="center" vertical="center" wrapText="1"/>
      <protection locked="0"/>
    </xf>
    <xf numFmtId="0" fontId="23" fillId="9" borderId="24" xfId="5" applyFont="1" applyFill="1" applyBorder="1" applyAlignment="1" applyProtection="1">
      <alignment horizontal="center" vertical="center" wrapText="1"/>
      <protection locked="0"/>
    </xf>
    <xf numFmtId="0" fontId="23" fillId="9" borderId="27" xfId="5" applyFont="1" applyFill="1" applyBorder="1" applyAlignment="1" applyProtection="1">
      <alignment horizontal="center" vertical="center" wrapText="1"/>
      <protection locked="0"/>
    </xf>
    <xf numFmtId="0" fontId="23" fillId="9" borderId="26" xfId="5" applyFont="1" applyFill="1" applyBorder="1" applyAlignment="1" applyProtection="1">
      <alignment horizontal="center" vertical="center" wrapText="1"/>
      <protection locked="0"/>
    </xf>
    <xf numFmtId="0" fontId="23" fillId="9" borderId="16" xfId="5" applyFont="1" applyFill="1" applyBorder="1" applyAlignment="1" applyProtection="1">
      <alignment horizontal="center" vertical="center" wrapText="1"/>
      <protection locked="0"/>
    </xf>
    <xf numFmtId="0" fontId="23" fillId="9" borderId="28" xfId="5" applyFont="1" applyFill="1" applyBorder="1" applyAlignment="1" applyProtection="1">
      <alignment horizontal="center" vertical="center" wrapText="1"/>
      <protection locked="0"/>
    </xf>
    <xf numFmtId="0" fontId="25" fillId="8" borderId="8" xfId="5" applyFont="1" applyFill="1" applyBorder="1" applyAlignment="1">
      <alignment horizontal="center" vertical="center"/>
    </xf>
    <xf numFmtId="0" fontId="21" fillId="8" borderId="8" xfId="5" applyFill="1" applyBorder="1" applyAlignment="1">
      <alignment horizontal="center" vertical="center"/>
    </xf>
    <xf numFmtId="0" fontId="21" fillId="8" borderId="9" xfId="5" applyFill="1" applyBorder="1" applyAlignment="1">
      <alignment horizontal="center" vertical="center"/>
    </xf>
    <xf numFmtId="0" fontId="21" fillId="8" borderId="25" xfId="5" applyFill="1" applyBorder="1" applyAlignment="1">
      <alignment horizontal="center" vertical="center"/>
    </xf>
    <xf numFmtId="181" fontId="33" fillId="5" borderId="6" xfId="3" applyNumberFormat="1" applyFont="1" applyFill="1" applyBorder="1" applyAlignment="1">
      <alignment horizontal="center" vertical="center"/>
    </xf>
    <xf numFmtId="181" fontId="26" fillId="0" borderId="8" xfId="5" applyNumberFormat="1" applyFont="1" applyBorder="1" applyAlignment="1">
      <alignment horizontal="center" vertical="center"/>
    </xf>
    <xf numFmtId="181" fontId="26" fillId="0" borderId="9" xfId="5" applyNumberFormat="1" applyFont="1" applyBorder="1" applyAlignment="1">
      <alignment horizontal="center" vertical="center"/>
    </xf>
    <xf numFmtId="181" fontId="26" fillId="0" borderId="25" xfId="5" applyNumberFormat="1" applyFont="1" applyBorder="1" applyAlignment="1">
      <alignment horizontal="center" vertical="center"/>
    </xf>
    <xf numFmtId="0" fontId="21" fillId="8" borderId="8" xfId="5" applyFill="1" applyBorder="1" applyAlignment="1">
      <alignment horizontal="center" vertical="center" shrinkToFit="1"/>
    </xf>
    <xf numFmtId="0" fontId="21" fillId="8" borderId="9" xfId="5" applyFill="1" applyBorder="1" applyAlignment="1">
      <alignment horizontal="center" vertical="center" shrinkToFit="1"/>
    </xf>
    <xf numFmtId="0" fontId="21" fillId="8" borderId="25" xfId="5" applyFill="1" applyBorder="1" applyAlignment="1">
      <alignment horizontal="center" vertical="center" shrinkToFit="1"/>
    </xf>
    <xf numFmtId="0" fontId="25" fillId="8" borderId="9" xfId="5" applyFont="1" applyFill="1" applyBorder="1" applyAlignment="1">
      <alignment horizontal="center" vertical="center" wrapText="1"/>
    </xf>
    <xf numFmtId="0" fontId="25" fillId="8" borderId="25" xfId="5" applyFont="1" applyFill="1" applyBorder="1" applyAlignment="1">
      <alignment horizontal="center" vertical="center" wrapText="1"/>
    </xf>
    <xf numFmtId="0" fontId="25" fillId="8" borderId="8" xfId="5" applyFont="1" applyFill="1" applyBorder="1" applyAlignment="1">
      <alignment horizontal="center" vertical="center" shrinkToFit="1"/>
    </xf>
    <xf numFmtId="0" fontId="25" fillId="8" borderId="9" xfId="5" applyFont="1" applyFill="1" applyBorder="1" applyAlignment="1">
      <alignment horizontal="center" vertical="center" shrinkToFit="1"/>
    </xf>
    <xf numFmtId="0" fontId="25" fillId="8" borderId="25" xfId="5" applyFont="1" applyFill="1" applyBorder="1" applyAlignment="1">
      <alignment horizontal="center" vertical="center" shrinkToFit="1"/>
    </xf>
    <xf numFmtId="179" fontId="23" fillId="0" borderId="8" xfId="5" applyNumberFormat="1" applyFont="1" applyBorder="1" applyAlignment="1">
      <alignment horizontal="right" vertical="center"/>
    </xf>
    <xf numFmtId="179" fontId="23" fillId="0" borderId="9" xfId="5" applyNumberFormat="1" applyFont="1" applyBorder="1" applyAlignment="1">
      <alignment horizontal="right" vertical="center"/>
    </xf>
    <xf numFmtId="180" fontId="21" fillId="0" borderId="8" xfId="5" applyNumberFormat="1" applyBorder="1">
      <alignment vertical="center"/>
    </xf>
    <xf numFmtId="180" fontId="21" fillId="0" borderId="9" xfId="5" applyNumberFormat="1" applyBorder="1">
      <alignment vertical="center"/>
    </xf>
    <xf numFmtId="38" fontId="21" fillId="9" borderId="8" xfId="3" applyFont="1" applyFill="1" applyBorder="1" applyAlignment="1" applyProtection="1">
      <alignment horizontal="right" vertical="center"/>
      <protection locked="0"/>
    </xf>
    <xf numFmtId="38" fontId="21" fillId="9" borderId="9" xfId="3" applyFont="1" applyFill="1" applyBorder="1" applyAlignment="1" applyProtection="1">
      <alignment horizontal="right" vertical="center"/>
      <protection locked="0"/>
    </xf>
    <xf numFmtId="38" fontId="28" fillId="9" borderId="8" xfId="3" applyFont="1" applyFill="1" applyBorder="1" applyAlignment="1" applyProtection="1">
      <alignment horizontal="right" vertical="center"/>
      <protection locked="0"/>
    </xf>
    <xf numFmtId="38" fontId="28" fillId="9" borderId="9" xfId="3" applyFont="1" applyFill="1" applyBorder="1" applyAlignment="1" applyProtection="1">
      <alignment horizontal="right" vertical="center"/>
      <protection locked="0"/>
    </xf>
    <xf numFmtId="38" fontId="21" fillId="0" borderId="8" xfId="3" applyFont="1" applyFill="1" applyBorder="1" applyAlignment="1">
      <alignment horizontal="right" vertical="center"/>
    </xf>
    <xf numFmtId="38" fontId="21" fillId="0" borderId="9" xfId="3" applyFont="1" applyFill="1" applyBorder="1" applyAlignment="1">
      <alignment horizontal="right" vertical="center"/>
    </xf>
    <xf numFmtId="0" fontId="23" fillId="9" borderId="6" xfId="5" applyFont="1" applyFill="1" applyBorder="1" applyAlignment="1">
      <alignment horizontal="center" vertical="center"/>
    </xf>
    <xf numFmtId="0" fontId="21" fillId="9" borderId="6" xfId="5" applyFill="1" applyBorder="1" applyAlignment="1">
      <alignment horizontal="center" vertical="center"/>
    </xf>
    <xf numFmtId="0" fontId="24" fillId="9" borderId="6" xfId="5" applyFont="1" applyFill="1" applyBorder="1" applyAlignment="1">
      <alignment horizontal="center" vertical="center"/>
    </xf>
    <xf numFmtId="0" fontId="21" fillId="9" borderId="8" xfId="5" applyFill="1" applyBorder="1" applyAlignment="1">
      <alignment horizontal="center" vertical="center"/>
    </xf>
    <xf numFmtId="0" fontId="21" fillId="9" borderId="9" xfId="5" applyFill="1" applyBorder="1" applyAlignment="1">
      <alignment horizontal="center" vertical="center"/>
    </xf>
    <xf numFmtId="38" fontId="21" fillId="9" borderId="8" xfId="3" applyFont="1" applyFill="1" applyBorder="1" applyAlignment="1" applyProtection="1">
      <alignment horizontal="center" vertical="center"/>
    </xf>
    <xf numFmtId="38" fontId="21" fillId="9" borderId="9" xfId="3" applyFont="1" applyFill="1" applyBorder="1" applyAlignment="1" applyProtection="1">
      <alignment horizontal="center" vertical="center"/>
    </xf>
    <xf numFmtId="0" fontId="21" fillId="0" borderId="6" xfId="5" applyBorder="1" applyAlignment="1">
      <alignment vertical="center" shrinkToFit="1"/>
    </xf>
    <xf numFmtId="0" fontId="23" fillId="0" borderId="6" xfId="5" applyFont="1" applyBorder="1" applyAlignment="1">
      <alignment horizontal="right" vertical="center"/>
    </xf>
    <xf numFmtId="38" fontId="23" fillId="0" borderId="25" xfId="3" applyFont="1" applyFill="1" applyBorder="1" applyAlignment="1" applyProtection="1">
      <alignment horizontal="right" vertical="center"/>
    </xf>
    <xf numFmtId="0" fontId="23" fillId="9" borderId="8" xfId="5" applyFont="1" applyFill="1" applyBorder="1" applyAlignment="1">
      <alignment horizontal="center" vertical="center"/>
    </xf>
    <xf numFmtId="176" fontId="23" fillId="9" borderId="8" xfId="5" applyNumberFormat="1" applyFont="1" applyFill="1" applyBorder="1" applyAlignment="1">
      <alignment horizontal="center" vertical="center"/>
    </xf>
    <xf numFmtId="176" fontId="23" fillId="9" borderId="9" xfId="5" applyNumberFormat="1" applyFont="1" applyFill="1" applyBorder="1" applyAlignment="1">
      <alignment horizontal="center" vertical="center"/>
    </xf>
    <xf numFmtId="176" fontId="23" fillId="9" borderId="25" xfId="5" applyNumberFormat="1" applyFont="1" applyFill="1" applyBorder="1" applyAlignment="1">
      <alignment horizontal="center" vertical="center"/>
    </xf>
    <xf numFmtId="0" fontId="23" fillId="0" borderId="25" xfId="5" applyFont="1" applyBorder="1" applyAlignment="1">
      <alignment horizontal="center" vertical="center" wrapText="1"/>
    </xf>
    <xf numFmtId="176" fontId="23" fillId="9" borderId="8" xfId="5" applyNumberFormat="1" applyFont="1" applyFill="1" applyBorder="1" applyAlignment="1" applyProtection="1">
      <alignment horizontal="center" vertical="center"/>
      <protection locked="0"/>
    </xf>
    <xf numFmtId="176" fontId="23" fillId="9" borderId="9" xfId="5" applyNumberFormat="1" applyFont="1" applyFill="1" applyBorder="1" applyAlignment="1" applyProtection="1">
      <alignment horizontal="center" vertical="center"/>
      <protection locked="0"/>
    </xf>
    <xf numFmtId="176" fontId="23" fillId="9" borderId="25" xfId="5" applyNumberFormat="1" applyFont="1" applyFill="1" applyBorder="1" applyAlignment="1" applyProtection="1">
      <alignment horizontal="center" vertical="center"/>
      <protection locked="0"/>
    </xf>
    <xf numFmtId="0" fontId="37" fillId="0" borderId="15" xfId="5" applyFont="1" applyBorder="1" applyAlignment="1">
      <alignment horizontal="left" vertical="center" wrapText="1"/>
    </xf>
    <xf numFmtId="0" fontId="37" fillId="0" borderId="24" xfId="5" applyFont="1" applyBorder="1" applyAlignment="1">
      <alignment horizontal="left" vertical="center" wrapText="1"/>
    </xf>
    <xf numFmtId="0" fontId="37" fillId="0" borderId="27" xfId="5" applyFont="1" applyBorder="1" applyAlignment="1">
      <alignment horizontal="left" vertical="center" wrapText="1"/>
    </xf>
    <xf numFmtId="0" fontId="37" fillId="0" borderId="14" xfId="5" applyFont="1" applyBorder="1" applyAlignment="1">
      <alignment horizontal="left" vertical="center" wrapText="1"/>
    </xf>
    <xf numFmtId="0" fontId="37" fillId="0" borderId="0" xfId="5" applyFont="1" applyAlignment="1">
      <alignment horizontal="left" vertical="center" wrapText="1"/>
    </xf>
    <xf numFmtId="0" fontId="37" fillId="0" borderId="29" xfId="5" applyFont="1" applyBorder="1" applyAlignment="1">
      <alignment horizontal="left" vertical="center" wrapText="1"/>
    </xf>
    <xf numFmtId="0" fontId="37" fillId="0" borderId="26" xfId="5" applyFont="1" applyBorder="1" applyAlignment="1">
      <alignment horizontal="left" vertical="center" wrapText="1"/>
    </xf>
    <xf numFmtId="0" fontId="37" fillId="0" borderId="16" xfId="5" applyFont="1" applyBorder="1" applyAlignment="1">
      <alignment horizontal="left" vertical="center" wrapText="1"/>
    </xf>
    <xf numFmtId="0" fontId="37" fillId="0" borderId="28" xfId="5" applyFont="1" applyBorder="1" applyAlignment="1">
      <alignment horizontal="left" vertical="center" wrapText="1"/>
    </xf>
    <xf numFmtId="0" fontId="25" fillId="9" borderId="8" xfId="5" applyFont="1" applyFill="1" applyBorder="1" applyAlignment="1">
      <alignment horizontal="center" vertical="center"/>
    </xf>
    <xf numFmtId="0" fontId="25" fillId="9" borderId="9" xfId="5" applyFont="1" applyFill="1" applyBorder="1" applyAlignment="1">
      <alignment horizontal="center" vertical="center"/>
    </xf>
    <xf numFmtId="0" fontId="25" fillId="9" borderId="25" xfId="5" applyFont="1" applyFill="1" applyBorder="1" applyAlignment="1">
      <alignment horizontal="center" vertical="center"/>
    </xf>
    <xf numFmtId="181" fontId="26" fillId="9" borderId="8" xfId="5" applyNumberFormat="1" applyFont="1" applyFill="1" applyBorder="1" applyAlignment="1">
      <alignment horizontal="right" vertical="center"/>
    </xf>
    <xf numFmtId="181" fontId="26" fillId="9" borderId="9" xfId="5" applyNumberFormat="1" applyFont="1" applyFill="1" applyBorder="1" applyAlignment="1">
      <alignment horizontal="right" vertical="center"/>
    </xf>
    <xf numFmtId="181" fontId="26" fillId="9" borderId="25" xfId="5" applyNumberFormat="1" applyFont="1" applyFill="1" applyBorder="1" applyAlignment="1">
      <alignment horizontal="right" vertical="center"/>
    </xf>
    <xf numFmtId="0" fontId="25" fillId="9" borderId="6" xfId="5" applyFont="1" applyFill="1" applyBorder="1" applyAlignment="1">
      <alignment horizontal="center" vertical="center"/>
    </xf>
    <xf numFmtId="181" fontId="26" fillId="9" borderId="6" xfId="5" applyNumberFormat="1" applyFont="1" applyFill="1" applyBorder="1" applyAlignment="1">
      <alignment horizontal="right" vertical="center"/>
    </xf>
    <xf numFmtId="0" fontId="25" fillId="9" borderId="8" xfId="5" applyFont="1" applyFill="1" applyBorder="1" applyAlignment="1">
      <alignment horizontal="center" vertical="center" wrapText="1"/>
    </xf>
    <xf numFmtId="0" fontId="25" fillId="9" borderId="9" xfId="5" applyFont="1" applyFill="1" applyBorder="1" applyAlignment="1">
      <alignment horizontal="center" vertical="center" wrapText="1"/>
    </xf>
    <xf numFmtId="0" fontId="25" fillId="9" borderId="25" xfId="5" applyFont="1" applyFill="1" applyBorder="1" applyAlignment="1">
      <alignment horizontal="center" vertical="center" wrapText="1"/>
    </xf>
    <xf numFmtId="181" fontId="26" fillId="9" borderId="8" xfId="5" applyNumberFormat="1" applyFont="1" applyFill="1" applyBorder="1" applyAlignment="1">
      <alignment horizontal="right" vertical="center" shrinkToFit="1"/>
    </xf>
    <xf numFmtId="181" fontId="26" fillId="9" borderId="9" xfId="5" applyNumberFormat="1" applyFont="1" applyFill="1" applyBorder="1" applyAlignment="1">
      <alignment horizontal="right" vertical="center" shrinkToFit="1"/>
    </xf>
    <xf numFmtId="181" fontId="26" fillId="9" borderId="25" xfId="5" applyNumberFormat="1" applyFont="1" applyFill="1" applyBorder="1" applyAlignment="1">
      <alignment horizontal="right" vertical="center" shrinkToFit="1"/>
    </xf>
    <xf numFmtId="0" fontId="25" fillId="9" borderId="6" xfId="5" applyFont="1" applyFill="1" applyBorder="1" applyAlignment="1">
      <alignment horizontal="center" vertical="center" wrapText="1"/>
    </xf>
    <xf numFmtId="0" fontId="23" fillId="9" borderId="6" xfId="5" applyFont="1" applyFill="1" applyBorder="1" applyAlignment="1">
      <alignment horizontal="center" vertical="center" wrapText="1"/>
    </xf>
    <xf numFmtId="0" fontId="25" fillId="9" borderId="8" xfId="5" applyFont="1" applyFill="1" applyBorder="1" applyAlignment="1" applyProtection="1">
      <alignment horizontal="center" vertical="center" wrapText="1"/>
      <protection locked="0"/>
    </xf>
    <xf numFmtId="181" fontId="26" fillId="0" borderId="8" xfId="5" applyNumberFormat="1" applyFont="1" applyBorder="1" applyAlignment="1" applyProtection="1">
      <alignment horizontal="center" vertical="center"/>
      <protection locked="0"/>
    </xf>
    <xf numFmtId="181" fontId="26" fillId="0" borderId="9" xfId="5" applyNumberFormat="1" applyFont="1" applyBorder="1" applyAlignment="1" applyProtection="1">
      <alignment horizontal="center" vertical="center"/>
      <protection locked="0"/>
    </xf>
    <xf numFmtId="181" fontId="26" fillId="0" borderId="25" xfId="5" applyNumberFormat="1" applyFont="1" applyBorder="1" applyAlignment="1" applyProtection="1">
      <alignment horizontal="center" vertical="center"/>
      <protection locked="0"/>
    </xf>
    <xf numFmtId="38" fontId="25" fillId="9" borderId="8" xfId="3" applyFont="1" applyFill="1" applyBorder="1" applyAlignment="1">
      <alignment horizontal="center" vertical="center"/>
    </xf>
    <xf numFmtId="38" fontId="25" fillId="9" borderId="9" xfId="3" applyFont="1" applyFill="1" applyBorder="1" applyAlignment="1">
      <alignment horizontal="center" vertical="center"/>
    </xf>
    <xf numFmtId="38" fontId="25" fillId="9" borderId="25" xfId="3" applyFont="1" applyFill="1" applyBorder="1" applyAlignment="1">
      <alignment horizontal="center" vertical="center"/>
    </xf>
    <xf numFmtId="0" fontId="22" fillId="0" borderId="6" xfId="5" applyFont="1" applyBorder="1" applyAlignment="1">
      <alignment horizontal="center" vertical="center" shrinkToFit="1"/>
    </xf>
  </cellXfs>
  <cellStyles count="8">
    <cellStyle name="パーセント 2" xfId="6" xr:uid="{00000000-0005-0000-0000-000000000000}"/>
    <cellStyle name="桁区切り" xfId="3" builtinId="6"/>
    <cellStyle name="桁区切り 2" xfId="2" xr:uid="{00000000-0005-0000-0000-000002000000}"/>
    <cellStyle name="桁区切り 3" xfId="7" xr:uid="{00000000-0005-0000-0000-000003000000}"/>
    <cellStyle name="標準" xfId="0" builtinId="0"/>
    <cellStyle name="標準 2" xfId="4" xr:uid="{00000000-0005-0000-0000-000005000000}"/>
    <cellStyle name="標準 3" xfId="5" xr:uid="{00000000-0005-0000-0000-000006000000}"/>
    <cellStyle name="標準 4" xfId="1" xr:uid="{00000000-0005-0000-0000-000007000000}"/>
  </cellStyles>
  <dxfs count="32">
    <dxf>
      <fill>
        <patternFill>
          <bgColor theme="7" tint="0.39994506668294322"/>
        </patternFill>
      </fill>
    </dxf>
    <dxf>
      <font>
        <color rgb="FFFF0000"/>
      </font>
      <fill>
        <patternFill patternType="none">
          <bgColor auto="1"/>
        </patternFill>
      </fill>
    </dxf>
    <dxf>
      <fill>
        <patternFill>
          <bgColor theme="7" tint="0.39994506668294322"/>
        </patternFill>
      </fill>
    </dxf>
    <dxf>
      <font>
        <color rgb="FFFF0000"/>
      </font>
      <fill>
        <patternFill patternType="none">
          <bgColor auto="1"/>
        </patternFill>
      </fill>
    </dxf>
    <dxf>
      <fill>
        <patternFill>
          <bgColor theme="7" tint="0.39994506668294322"/>
        </patternFill>
      </fill>
    </dxf>
    <dxf>
      <font>
        <color rgb="FFFF0000"/>
      </font>
      <fill>
        <patternFill patternType="none">
          <bgColor auto="1"/>
        </patternFill>
      </fill>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游ゴシック"/>
        <scheme val="minor"/>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游ゴシック"/>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游ゴシック"/>
        <scheme val="minor"/>
      </font>
      <fill>
        <patternFill patternType="solid">
          <fgColor indexed="64"/>
          <bgColor theme="4" tint="0.79998168889431442"/>
        </patternFill>
      </fill>
      <alignment horizontal="general"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18</xdr:col>
      <xdr:colOff>50799</xdr:colOff>
      <xdr:row>31</xdr:row>
      <xdr:rowOff>67733</xdr:rowOff>
    </xdr:from>
    <xdr:to>
      <xdr:col>23</xdr:col>
      <xdr:colOff>3352799</xdr:colOff>
      <xdr:row>36</xdr:row>
      <xdr:rowOff>177800</xdr:rowOff>
    </xdr:to>
    <xdr:sp macro="" textlink="">
      <xdr:nvSpPr>
        <xdr:cNvPr id="2" name="四角形吹き出し 1">
          <a:extLst>
            <a:ext uri="{FF2B5EF4-FFF2-40B4-BE49-F238E27FC236}">
              <a16:creationId xmlns:a16="http://schemas.microsoft.com/office/drawing/2014/main" id="{00000000-0008-0000-0C00-000002000000}"/>
            </a:ext>
          </a:extLst>
        </xdr:cNvPr>
        <xdr:cNvSpPr/>
      </xdr:nvSpPr>
      <xdr:spPr>
        <a:xfrm>
          <a:off x="5342466" y="10151533"/>
          <a:ext cx="4699000" cy="1380067"/>
        </a:xfrm>
        <a:prstGeom prst="wedgeRectCallout">
          <a:avLst>
            <a:gd name="adj1" fmla="val -66648"/>
            <a:gd name="adj2" fmla="val -60313"/>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en-US" altLang="ja-JP" sz="1100"/>
            <a:t>1/2</a:t>
          </a:r>
          <a:r>
            <a:rPr kumimoji="1" lang="ja-JP" altLang="en-US" sz="1100"/>
            <a:t>未満の収受の場合には理由をご入力ください。</a:t>
          </a:r>
          <a:endParaRPr kumimoji="1" lang="en-US" altLang="ja-JP" sz="1100"/>
        </a:p>
        <a:p>
          <a:pPr algn="l"/>
          <a:r>
            <a:rPr kumimoji="1" lang="ja-JP" altLang="en-US" sz="1100"/>
            <a:t>記載例の内容に限らず、各ご事情をご入力いただきますようお願いいたします。</a:t>
          </a:r>
          <a:endParaRPr kumimoji="1" lang="en-US" altLang="ja-JP" sz="1100"/>
        </a:p>
        <a:p>
          <a:pPr algn="l"/>
          <a:r>
            <a:rPr kumimoji="1" lang="en-US" altLang="ja-JP" sz="1100"/>
            <a:t>※1/2</a:t>
          </a:r>
          <a:r>
            <a:rPr kumimoji="1" lang="ja-JP" altLang="en-US" sz="1100"/>
            <a:t>以上の収受をしている場合にはセルの色が変わりませんのでご入力不要です</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テーブル3" displayName="テーブル3" ref="H2:AB8" totalsRowShown="0" headerRowDxfId="31" dataDxfId="29" headerRowBorderDxfId="30" tableBorderDxfId="28" totalsRowBorderDxfId="27">
  <autoFilter ref="H2:AB8" xr:uid="{00000000-0009-0000-0100-000003000000}"/>
  <tableColumns count="21">
    <tableColumn id="1" xr3:uid="{00000000-0010-0000-0000-000001000000}" name="乗合バス関係1" dataDxfId="26"/>
    <tableColumn id="2" xr3:uid="{00000000-0010-0000-0000-000002000000}" name="乗合バス関係2" dataDxfId="25"/>
    <tableColumn id="3" xr3:uid="{00000000-0010-0000-0000-000003000000}" name="乗合バス関係3" dataDxfId="24"/>
    <tableColumn id="4" xr3:uid="{00000000-0010-0000-0000-000004000000}" name="乗合バス関係4" dataDxfId="23"/>
    <tableColumn id="5" xr3:uid="{00000000-0010-0000-0000-000005000000}" name="乗合バス関係5" dataDxfId="22"/>
    <tableColumn id="6" xr3:uid="{00000000-0010-0000-0000-000006000000}" name="乗合バス関係6" dataDxfId="21"/>
    <tableColumn id="9" xr3:uid="{00000000-0010-0000-0000-000009000000}" name="貸切バス関係1" dataDxfId="20"/>
    <tableColumn id="10" xr3:uid="{00000000-0010-0000-0000-00000A000000}" name="貸切バス関係2" dataDxfId="19"/>
    <tableColumn id="11" xr3:uid="{00000000-0010-0000-0000-00000B000000}" name="貸切バス関係3" dataDxfId="18"/>
    <tableColumn id="14" xr3:uid="{00000000-0010-0000-0000-00000E000000}" name="タクシー関係1" dataDxfId="17"/>
    <tableColumn id="15" xr3:uid="{00000000-0010-0000-0000-00000F000000}" name="タクシー関係2" dataDxfId="16"/>
    <tableColumn id="18" xr3:uid="{00000000-0010-0000-0000-000012000000}" name="鉄軌道関係1" dataDxfId="15"/>
    <tableColumn id="19" xr3:uid="{00000000-0010-0000-0000-000013000000}" name="鉄軌道関係2" dataDxfId="14"/>
    <tableColumn id="20" xr3:uid="{00000000-0010-0000-0000-000014000000}" name="鉄軌道関係3" dataDxfId="13"/>
    <tableColumn id="21" xr3:uid="{00000000-0010-0000-0000-000015000000}" name="鉄軌道関係4" dataDxfId="12"/>
    <tableColumn id="22" xr3:uid="{00000000-0010-0000-0000-000016000000}" name="鉄軌道関係5" dataDxfId="11"/>
    <tableColumn id="25" xr3:uid="{00000000-0010-0000-0000-000019000000}" name="海事関係1" dataDxfId="10"/>
    <tableColumn id="26" xr3:uid="{00000000-0010-0000-0000-00001A000000}" name="海事関係2" dataDxfId="9"/>
    <tableColumn id="27" xr3:uid="{00000000-0010-0000-0000-00001B000000}" name="海事関係3" dataDxfId="8"/>
    <tableColumn id="28" xr3:uid="{00000000-0010-0000-0000-00001C000000}" name="海事関係4" dataDxfId="7"/>
    <tableColumn id="29" xr3:uid="{00000000-0010-0000-0000-00001D000000}" name="海事関係5" dataDxfId="6"/>
  </tableColumns>
  <tableStyleInfo name="TableStyleMedium2" showFirstColumn="0" showLastColumn="0" showRowStripes="0"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AQ48"/>
  <sheetViews>
    <sheetView tabSelected="1" zoomScale="90" zoomScaleNormal="90" workbookViewId="0">
      <selection activeCell="I25" sqref="I25"/>
    </sheetView>
  </sheetViews>
  <sheetFormatPr baseColWidth="10" defaultColWidth="8.1640625" defaultRowHeight="14"/>
  <cols>
    <col min="1" max="1" width="6.5" style="24" customWidth="1"/>
    <col min="2" max="2" width="4.1640625" style="24" customWidth="1"/>
    <col min="3" max="4" width="5.1640625" style="24" customWidth="1"/>
    <col min="5" max="5" width="2.6640625" style="24" bestFit="1" customWidth="1"/>
    <col min="6" max="6" width="4.6640625" style="24" customWidth="1"/>
    <col min="7" max="7" width="5.6640625" style="24" customWidth="1"/>
    <col min="8" max="8" width="2.6640625" style="24" bestFit="1" customWidth="1"/>
    <col min="9" max="9" width="4.5" style="24" customWidth="1"/>
    <col min="10" max="10" width="2.6640625" style="24" customWidth="1"/>
    <col min="11" max="12" width="3.1640625" style="24" customWidth="1"/>
    <col min="13" max="13" width="3.5" style="24" customWidth="1"/>
    <col min="14" max="14" width="4.6640625" style="24" customWidth="1"/>
    <col min="15" max="15" width="4" style="24" bestFit="1" customWidth="1"/>
    <col min="16" max="16" width="5.6640625" style="24" customWidth="1"/>
    <col min="17" max="17" width="4.1640625" style="24" customWidth="1"/>
    <col min="18" max="22" width="3.5" style="24" customWidth="1"/>
    <col min="23" max="25" width="3.1640625" style="24" customWidth="1"/>
    <col min="26" max="26" width="2.6640625" style="24" customWidth="1"/>
    <col min="27" max="29" width="3.1640625" style="24" customWidth="1"/>
    <col min="30" max="30" width="2.6640625" style="24" customWidth="1"/>
    <col min="31" max="33" width="3.1640625" style="24" customWidth="1"/>
    <col min="34" max="41" width="3.5" style="24" customWidth="1"/>
    <col min="42" max="48" width="2.1640625" style="24" customWidth="1"/>
    <col min="49" max="16384" width="8.1640625" style="24"/>
  </cols>
  <sheetData>
    <row r="1" spans="1:42">
      <c r="A1" s="24" t="s">
        <v>0</v>
      </c>
    </row>
    <row r="3" spans="1:42" ht="15">
      <c r="A3" s="140" t="s">
        <v>1</v>
      </c>
      <c r="B3" s="140"/>
      <c r="C3" s="140"/>
      <c r="D3" s="140"/>
      <c r="E3" s="140"/>
      <c r="F3" s="140"/>
      <c r="G3" s="140"/>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80"/>
      <c r="AN3" s="80"/>
      <c r="AO3" s="80"/>
      <c r="AP3" s="80"/>
    </row>
    <row r="4" spans="1:42">
      <c r="A4" s="25"/>
      <c r="B4" s="25"/>
      <c r="C4" s="25"/>
      <c r="D4" s="25"/>
      <c r="E4" s="25"/>
      <c r="F4" s="25"/>
      <c r="G4" s="25"/>
      <c r="H4" s="25"/>
      <c r="I4" s="25"/>
      <c r="J4" s="25"/>
      <c r="K4" s="25"/>
      <c r="L4" s="25"/>
      <c r="M4" s="25"/>
      <c r="N4" s="25"/>
      <c r="O4" s="25"/>
      <c r="P4" s="25"/>
      <c r="Q4" s="25"/>
      <c r="R4" s="25"/>
      <c r="S4" s="25"/>
      <c r="T4" s="25"/>
      <c r="U4" s="25"/>
      <c r="V4" s="25"/>
    </row>
    <row r="5" spans="1:42" ht="13.25" customHeight="1">
      <c r="Y5" s="175" t="s">
        <v>2</v>
      </c>
      <c r="Z5" s="176"/>
      <c r="AA5" s="176"/>
      <c r="AB5" s="177"/>
      <c r="AC5" s="188"/>
      <c r="AD5" s="189"/>
      <c r="AE5" s="189"/>
      <c r="AF5" s="189"/>
      <c r="AG5" s="189"/>
      <c r="AH5" s="189"/>
      <c r="AI5" s="189"/>
      <c r="AJ5" s="189"/>
      <c r="AK5" s="189"/>
      <c r="AL5" s="190"/>
    </row>
    <row r="6" spans="1:42">
      <c r="Y6" s="178"/>
      <c r="Z6" s="179"/>
      <c r="AA6" s="179"/>
      <c r="AB6" s="180"/>
      <c r="AC6" s="191"/>
      <c r="AD6" s="192"/>
      <c r="AE6" s="192"/>
      <c r="AF6" s="192"/>
      <c r="AG6" s="192"/>
      <c r="AH6" s="192"/>
      <c r="AI6" s="192"/>
      <c r="AJ6" s="192"/>
      <c r="AK6" s="192"/>
      <c r="AL6" s="193"/>
    </row>
    <row r="7" spans="1:42">
      <c r="N7" s="26"/>
      <c r="AF7" s="26" t="s">
        <v>3</v>
      </c>
    </row>
    <row r="9" spans="1:42">
      <c r="A9" s="24" t="s">
        <v>4</v>
      </c>
    </row>
    <row r="10" spans="1:42" ht="15.75" customHeight="1">
      <c r="A10" s="154" t="s">
        <v>5</v>
      </c>
      <c r="B10" s="164"/>
      <c r="C10" s="164"/>
      <c r="D10" s="169" t="s">
        <v>6</v>
      </c>
      <c r="E10" s="170"/>
      <c r="F10" s="170"/>
      <c r="G10" s="170"/>
      <c r="H10" s="171"/>
      <c r="I10" s="172"/>
      <c r="J10" s="172"/>
      <c r="K10" s="172"/>
      <c r="L10" s="172"/>
      <c r="M10" s="28" t="s">
        <v>7</v>
      </c>
      <c r="N10" s="169" t="s">
        <v>8</v>
      </c>
      <c r="O10" s="170"/>
      <c r="P10" s="170"/>
      <c r="Q10" s="171"/>
      <c r="R10" s="172"/>
      <c r="S10" s="172"/>
      <c r="T10" s="172"/>
      <c r="U10" s="28" t="s">
        <v>7</v>
      </c>
    </row>
    <row r="11" spans="1:42" ht="15.75" customHeight="1">
      <c r="A11" s="165"/>
      <c r="B11" s="166"/>
      <c r="C11" s="166"/>
      <c r="D11" s="153" t="s">
        <v>9</v>
      </c>
      <c r="E11" s="173"/>
      <c r="F11" s="151" t="s">
        <v>10</v>
      </c>
      <c r="G11" s="174"/>
      <c r="H11" s="171"/>
      <c r="I11" s="172"/>
      <c r="J11" s="172"/>
      <c r="K11" s="172"/>
      <c r="L11" s="172"/>
      <c r="M11" s="28" t="s">
        <v>7</v>
      </c>
      <c r="N11" s="160" t="s">
        <v>11</v>
      </c>
      <c r="O11" s="181"/>
      <c r="P11" s="181"/>
      <c r="Q11" s="171"/>
      <c r="R11" s="172"/>
      <c r="S11" s="172"/>
      <c r="T11" s="172"/>
      <c r="U11" s="28" t="s">
        <v>7</v>
      </c>
      <c r="W11" s="29"/>
    </row>
    <row r="12" spans="1:42" ht="15.75" customHeight="1">
      <c r="A12" s="165"/>
      <c r="B12" s="166"/>
      <c r="C12" s="166"/>
      <c r="D12" s="173"/>
      <c r="E12" s="173"/>
      <c r="F12" s="151" t="s">
        <v>12</v>
      </c>
      <c r="G12" s="174"/>
      <c r="H12" s="182"/>
      <c r="I12" s="183"/>
      <c r="J12" s="183"/>
      <c r="K12" s="183"/>
      <c r="L12" s="183"/>
      <c r="M12" s="92" t="s">
        <v>7</v>
      </c>
      <c r="N12" s="169" t="s">
        <v>13</v>
      </c>
      <c r="O12" s="170"/>
      <c r="P12" s="170"/>
      <c r="Q12" s="171"/>
      <c r="R12" s="172"/>
      <c r="S12" s="172"/>
      <c r="T12" s="172"/>
      <c r="U12" s="28" t="s">
        <v>7</v>
      </c>
      <c r="W12" s="29"/>
    </row>
    <row r="13" spans="1:42" ht="15.75" customHeight="1">
      <c r="A13" s="167"/>
      <c r="B13" s="168"/>
      <c r="C13" s="168"/>
      <c r="D13" s="169" t="s">
        <v>14</v>
      </c>
      <c r="E13" s="170"/>
      <c r="F13" s="170"/>
      <c r="G13" s="170"/>
      <c r="H13" s="184">
        <f>H10+Q10-H11-H12-Q11</f>
        <v>0</v>
      </c>
      <c r="I13" s="185"/>
      <c r="J13" s="185"/>
      <c r="K13" s="185"/>
      <c r="L13" s="185"/>
      <c r="M13" s="28" t="s">
        <v>7</v>
      </c>
      <c r="P13" s="186"/>
      <c r="Q13" s="186"/>
      <c r="R13" s="186"/>
      <c r="S13" s="187"/>
      <c r="T13" s="187"/>
      <c r="U13" s="31"/>
      <c r="W13" s="29"/>
    </row>
    <row r="14" spans="1:42" ht="15.75" customHeight="1">
      <c r="A14" s="160" t="s">
        <v>15</v>
      </c>
      <c r="B14" s="161"/>
      <c r="C14" s="162"/>
      <c r="D14" s="117"/>
      <c r="E14" s="163"/>
      <c r="F14" s="163"/>
      <c r="G14" s="39" t="s">
        <v>16</v>
      </c>
      <c r="H14" s="32"/>
      <c r="I14" s="32"/>
      <c r="J14" s="32"/>
      <c r="K14" s="32"/>
      <c r="L14" s="32"/>
      <c r="M14" s="29"/>
      <c r="P14" s="33"/>
      <c r="Q14" s="33"/>
      <c r="R14" s="33"/>
      <c r="S14" s="34"/>
      <c r="T14" s="34"/>
      <c r="U14" s="31"/>
      <c r="W14" s="29"/>
    </row>
    <row r="15" spans="1:42" ht="37.25" customHeight="1">
      <c r="A15" s="146" t="s">
        <v>17</v>
      </c>
      <c r="B15" s="147"/>
      <c r="C15" s="147"/>
      <c r="D15" s="148" t="str">
        <f>IFERROR((H11/D14)*1000,"")</f>
        <v/>
      </c>
      <c r="E15" s="149"/>
      <c r="F15" s="150"/>
      <c r="G15" s="35" t="s">
        <v>18</v>
      </c>
    </row>
    <row r="16" spans="1:42" ht="13.5" customHeight="1">
      <c r="D16" s="36"/>
      <c r="E16" s="36"/>
    </row>
    <row r="17" spans="1:43" ht="13.5" customHeight="1">
      <c r="D17" s="36"/>
      <c r="E17" s="36"/>
    </row>
    <row r="18" spans="1:43" ht="13.5" customHeight="1">
      <c r="A18" s="24" t="s">
        <v>19</v>
      </c>
      <c r="D18" s="36"/>
      <c r="E18" s="36"/>
    </row>
    <row r="19" spans="1:43" ht="13.5" customHeight="1">
      <c r="A19" s="33"/>
      <c r="B19" s="33"/>
      <c r="C19" s="33"/>
      <c r="D19" s="37"/>
      <c r="E19" s="37"/>
      <c r="F19" s="37"/>
      <c r="G19" s="31"/>
    </row>
    <row r="20" spans="1:43" ht="13.5" customHeight="1">
      <c r="A20" s="169"/>
      <c r="B20" s="170"/>
      <c r="C20" s="170"/>
      <c r="D20" s="170"/>
      <c r="E20" s="170"/>
      <c r="F20" s="198"/>
      <c r="G20" s="174" t="s">
        <v>20</v>
      </c>
      <c r="H20" s="207"/>
      <c r="I20" s="207"/>
      <c r="J20" s="207"/>
      <c r="K20" s="207"/>
      <c r="L20" s="207"/>
      <c r="M20" s="207"/>
      <c r="N20" s="207"/>
      <c r="O20" s="207"/>
      <c r="P20" s="207"/>
      <c r="Q20" s="207"/>
      <c r="R20" s="207"/>
      <c r="S20" s="207"/>
      <c r="T20" s="207"/>
      <c r="U20" s="207"/>
      <c r="V20" s="207"/>
      <c r="W20" s="207"/>
      <c r="X20" s="208"/>
      <c r="Y20" s="142" t="s">
        <v>21</v>
      </c>
      <c r="Z20" s="142"/>
      <c r="AA20" s="142"/>
      <c r="AB20" s="142"/>
      <c r="AC20" s="142"/>
      <c r="AD20" s="142"/>
      <c r="AE20" s="142"/>
      <c r="AF20" s="142"/>
      <c r="AG20" s="142"/>
      <c r="AH20" s="142"/>
      <c r="AI20" s="142"/>
      <c r="AJ20" s="142"/>
      <c r="AK20" s="142"/>
      <c r="AL20" s="142"/>
      <c r="AM20" s="142"/>
      <c r="AN20" s="142"/>
    </row>
    <row r="21" spans="1:43" ht="23.25" customHeight="1">
      <c r="A21" s="151" t="s">
        <v>22</v>
      </c>
      <c r="B21" s="142"/>
      <c r="C21" s="151" t="s">
        <v>23</v>
      </c>
      <c r="D21" s="142"/>
      <c r="E21" s="142"/>
      <c r="F21" s="142"/>
      <c r="G21" s="152" t="s">
        <v>24</v>
      </c>
      <c r="H21" s="153"/>
      <c r="I21" s="152" t="s">
        <v>25</v>
      </c>
      <c r="J21" s="153"/>
      <c r="K21" s="152" t="s">
        <v>26</v>
      </c>
      <c r="L21" s="153"/>
      <c r="M21" s="154" t="s">
        <v>27</v>
      </c>
      <c r="N21" s="155"/>
      <c r="O21" s="155"/>
      <c r="P21" s="156"/>
      <c r="Q21" s="154" t="s">
        <v>28</v>
      </c>
      <c r="R21" s="155"/>
      <c r="S21" s="155"/>
      <c r="T21" s="156"/>
      <c r="U21" s="154" t="s">
        <v>29</v>
      </c>
      <c r="V21" s="164"/>
      <c r="W21" s="164"/>
      <c r="X21" s="195"/>
      <c r="Y21" s="194" t="s">
        <v>30</v>
      </c>
      <c r="Z21" s="151"/>
      <c r="AA21" s="151"/>
      <c r="AB21" s="151"/>
      <c r="AC21" s="197" t="s">
        <v>31</v>
      </c>
      <c r="AD21" s="153"/>
      <c r="AE21" s="153"/>
      <c r="AF21" s="153"/>
      <c r="AG21" s="194" t="s">
        <v>32</v>
      </c>
      <c r="AH21" s="151"/>
      <c r="AI21" s="151"/>
      <c r="AJ21" s="151"/>
      <c r="AK21" s="194" t="s">
        <v>33</v>
      </c>
      <c r="AL21" s="151"/>
      <c r="AM21" s="151"/>
      <c r="AN21" s="151"/>
      <c r="AO21" s="87"/>
      <c r="AP21" s="87"/>
      <c r="AQ21" s="87"/>
    </row>
    <row r="22" spans="1:43" ht="23.25" customHeight="1">
      <c r="A22" s="142"/>
      <c r="B22" s="142"/>
      <c r="C22" s="89" t="s">
        <v>34</v>
      </c>
      <c r="D22" s="141" t="s">
        <v>35</v>
      </c>
      <c r="E22" s="142"/>
      <c r="F22" s="90" t="s">
        <v>36</v>
      </c>
      <c r="G22" s="153"/>
      <c r="H22" s="153"/>
      <c r="I22" s="153"/>
      <c r="J22" s="153"/>
      <c r="K22" s="153"/>
      <c r="L22" s="153"/>
      <c r="M22" s="157"/>
      <c r="N22" s="158"/>
      <c r="O22" s="158"/>
      <c r="P22" s="159"/>
      <c r="Q22" s="157"/>
      <c r="R22" s="158"/>
      <c r="S22" s="158"/>
      <c r="T22" s="159"/>
      <c r="U22" s="165"/>
      <c r="V22" s="166"/>
      <c r="W22" s="166"/>
      <c r="X22" s="196"/>
      <c r="Y22" s="151"/>
      <c r="Z22" s="151"/>
      <c r="AA22" s="151"/>
      <c r="AB22" s="151"/>
      <c r="AC22" s="153"/>
      <c r="AD22" s="153"/>
      <c r="AE22" s="153"/>
      <c r="AF22" s="153"/>
      <c r="AG22" s="151"/>
      <c r="AH22" s="151"/>
      <c r="AI22" s="151"/>
      <c r="AJ22" s="151"/>
      <c r="AK22" s="151"/>
      <c r="AL22" s="151"/>
      <c r="AM22" s="151"/>
      <c r="AN22" s="151"/>
      <c r="AO22" s="87"/>
      <c r="AP22" s="87"/>
      <c r="AQ22" s="87"/>
    </row>
    <row r="23" spans="1:43" ht="13.5" customHeight="1">
      <c r="A23" s="143"/>
      <c r="B23" s="144"/>
      <c r="C23" s="97"/>
      <c r="D23" s="145"/>
      <c r="E23" s="144"/>
      <c r="F23" s="98"/>
      <c r="G23" s="99"/>
      <c r="H23" s="94" t="s">
        <v>37</v>
      </c>
      <c r="I23" s="99"/>
      <c r="J23" s="94" t="s">
        <v>38</v>
      </c>
      <c r="K23" s="99"/>
      <c r="L23" s="94" t="s">
        <v>39</v>
      </c>
      <c r="M23" s="121">
        <f t="shared" ref="M23:M37" si="0">G23*K23*2</f>
        <v>0</v>
      </c>
      <c r="N23" s="122"/>
      <c r="O23" s="122"/>
      <c r="P23" s="93" t="s">
        <v>16</v>
      </c>
      <c r="Q23" s="121">
        <f>M23*$I23</f>
        <v>0</v>
      </c>
      <c r="R23" s="122"/>
      <c r="S23" s="122"/>
      <c r="T23" s="93" t="s">
        <v>16</v>
      </c>
      <c r="U23" s="123" t="str">
        <f>IFERROR(ROUNDDOWN(($D$15*Q23),-3)," ")</f>
        <v xml:space="preserve"> </v>
      </c>
      <c r="V23" s="124"/>
      <c r="W23" s="124"/>
      <c r="X23" s="95" t="s">
        <v>18</v>
      </c>
      <c r="Y23" s="115"/>
      <c r="Z23" s="116"/>
      <c r="AA23" s="116"/>
      <c r="AB23" s="95" t="s">
        <v>40</v>
      </c>
      <c r="AC23" s="115"/>
      <c r="AD23" s="116"/>
      <c r="AE23" s="116"/>
      <c r="AF23" s="95" t="s">
        <v>41</v>
      </c>
      <c r="AG23" s="125"/>
      <c r="AH23" s="126"/>
      <c r="AI23" s="126"/>
      <c r="AJ23" s="96" t="s">
        <v>18</v>
      </c>
      <c r="AK23" s="127">
        <f t="shared" ref="AK23:AK37" si="1">IFERROR(ROUNDDOWN((Y23*AC23),-3)," ")+AG23</f>
        <v>0</v>
      </c>
      <c r="AL23" s="128"/>
      <c r="AM23" s="128"/>
      <c r="AN23" s="96" t="s">
        <v>18</v>
      </c>
      <c r="AO23" s="88"/>
      <c r="AP23" s="88"/>
      <c r="AQ23" s="79"/>
    </row>
    <row r="24" spans="1:43" ht="13.5" customHeight="1">
      <c r="A24" s="117"/>
      <c r="B24" s="118"/>
      <c r="C24" s="97"/>
      <c r="D24" s="119"/>
      <c r="E24" s="120"/>
      <c r="F24" s="98"/>
      <c r="G24" s="100"/>
      <c r="H24" s="35" t="s">
        <v>37</v>
      </c>
      <c r="I24" s="100"/>
      <c r="J24" s="94" t="s">
        <v>38</v>
      </c>
      <c r="K24" s="100"/>
      <c r="L24" s="94" t="s">
        <v>39</v>
      </c>
      <c r="M24" s="121">
        <f t="shared" si="0"/>
        <v>0</v>
      </c>
      <c r="N24" s="122"/>
      <c r="O24" s="122"/>
      <c r="P24" s="35" t="s">
        <v>16</v>
      </c>
      <c r="Q24" s="121">
        <f t="shared" ref="Q24:Q36" si="2">M24*$I24</f>
        <v>0</v>
      </c>
      <c r="R24" s="122"/>
      <c r="S24" s="122"/>
      <c r="T24" s="35" t="s">
        <v>16</v>
      </c>
      <c r="U24" s="123" t="str">
        <f t="shared" ref="U24:U37" si="3">IFERROR(ROUNDDOWN(($D$15*Q24),-3)," ")</f>
        <v xml:space="preserve"> </v>
      </c>
      <c r="V24" s="124"/>
      <c r="W24" s="124"/>
      <c r="X24" s="95" t="s">
        <v>18</v>
      </c>
      <c r="Y24" s="115"/>
      <c r="Z24" s="116"/>
      <c r="AA24" s="116"/>
      <c r="AB24" s="95" t="s">
        <v>18</v>
      </c>
      <c r="AC24" s="115"/>
      <c r="AD24" s="116"/>
      <c r="AE24" s="116"/>
      <c r="AF24" s="95" t="s">
        <v>41</v>
      </c>
      <c r="AG24" s="125"/>
      <c r="AH24" s="126"/>
      <c r="AI24" s="126"/>
      <c r="AJ24" s="96" t="s">
        <v>18</v>
      </c>
      <c r="AK24" s="127">
        <f t="shared" si="1"/>
        <v>0</v>
      </c>
      <c r="AL24" s="128"/>
      <c r="AM24" s="128"/>
      <c r="AN24" s="96" t="s">
        <v>18</v>
      </c>
      <c r="AO24" s="88"/>
      <c r="AP24" s="88"/>
      <c r="AQ24" s="79"/>
    </row>
    <row r="25" spans="1:43" ht="13.5" customHeight="1">
      <c r="A25" s="117"/>
      <c r="B25" s="118"/>
      <c r="C25" s="97"/>
      <c r="D25" s="119"/>
      <c r="E25" s="120"/>
      <c r="F25" s="98"/>
      <c r="G25" s="100"/>
      <c r="H25" s="35" t="s">
        <v>37</v>
      </c>
      <c r="I25" s="100"/>
      <c r="J25" s="94" t="s">
        <v>38</v>
      </c>
      <c r="K25" s="100"/>
      <c r="L25" s="94" t="s">
        <v>39</v>
      </c>
      <c r="M25" s="121">
        <f t="shared" si="0"/>
        <v>0</v>
      </c>
      <c r="N25" s="122"/>
      <c r="O25" s="122"/>
      <c r="P25" s="35" t="s">
        <v>16</v>
      </c>
      <c r="Q25" s="121">
        <f t="shared" si="2"/>
        <v>0</v>
      </c>
      <c r="R25" s="122"/>
      <c r="S25" s="122"/>
      <c r="T25" s="35" t="s">
        <v>16</v>
      </c>
      <c r="U25" s="123" t="str">
        <f t="shared" si="3"/>
        <v xml:space="preserve"> </v>
      </c>
      <c r="V25" s="124"/>
      <c r="W25" s="124"/>
      <c r="X25" s="95" t="s">
        <v>18</v>
      </c>
      <c r="Y25" s="115"/>
      <c r="Z25" s="116"/>
      <c r="AA25" s="116"/>
      <c r="AB25" s="95" t="s">
        <v>18</v>
      </c>
      <c r="AC25" s="115"/>
      <c r="AD25" s="116"/>
      <c r="AE25" s="116"/>
      <c r="AF25" s="95" t="s">
        <v>41</v>
      </c>
      <c r="AG25" s="125"/>
      <c r="AH25" s="126"/>
      <c r="AI25" s="126"/>
      <c r="AJ25" s="96" t="s">
        <v>18</v>
      </c>
      <c r="AK25" s="127">
        <f t="shared" si="1"/>
        <v>0</v>
      </c>
      <c r="AL25" s="128"/>
      <c r="AM25" s="128"/>
      <c r="AN25" s="96" t="s">
        <v>18</v>
      </c>
      <c r="AO25" s="88"/>
      <c r="AP25" s="88"/>
      <c r="AQ25" s="79"/>
    </row>
    <row r="26" spans="1:43" ht="13.5" customHeight="1">
      <c r="A26" s="117"/>
      <c r="B26" s="118"/>
      <c r="C26" s="97"/>
      <c r="D26" s="119"/>
      <c r="E26" s="120"/>
      <c r="F26" s="98"/>
      <c r="G26" s="100"/>
      <c r="H26" s="35" t="s">
        <v>37</v>
      </c>
      <c r="I26" s="100"/>
      <c r="J26" s="94" t="s">
        <v>38</v>
      </c>
      <c r="K26" s="100"/>
      <c r="L26" s="94" t="s">
        <v>39</v>
      </c>
      <c r="M26" s="121">
        <f t="shared" si="0"/>
        <v>0</v>
      </c>
      <c r="N26" s="122"/>
      <c r="O26" s="122"/>
      <c r="P26" s="35" t="s">
        <v>16</v>
      </c>
      <c r="Q26" s="121">
        <f t="shared" si="2"/>
        <v>0</v>
      </c>
      <c r="R26" s="122"/>
      <c r="S26" s="122"/>
      <c r="T26" s="35" t="s">
        <v>16</v>
      </c>
      <c r="U26" s="123" t="str">
        <f t="shared" si="3"/>
        <v xml:space="preserve"> </v>
      </c>
      <c r="V26" s="124"/>
      <c r="W26" s="124"/>
      <c r="X26" s="95" t="s">
        <v>18</v>
      </c>
      <c r="Y26" s="115"/>
      <c r="Z26" s="116"/>
      <c r="AA26" s="116"/>
      <c r="AB26" s="95" t="s">
        <v>18</v>
      </c>
      <c r="AC26" s="115"/>
      <c r="AD26" s="116"/>
      <c r="AE26" s="116"/>
      <c r="AF26" s="95" t="s">
        <v>41</v>
      </c>
      <c r="AG26" s="125"/>
      <c r="AH26" s="126"/>
      <c r="AI26" s="126"/>
      <c r="AJ26" s="96" t="s">
        <v>18</v>
      </c>
      <c r="AK26" s="127">
        <f t="shared" si="1"/>
        <v>0</v>
      </c>
      <c r="AL26" s="128"/>
      <c r="AM26" s="128"/>
      <c r="AN26" s="96" t="s">
        <v>18</v>
      </c>
      <c r="AO26" s="88"/>
      <c r="AP26" s="88"/>
      <c r="AQ26" s="79"/>
    </row>
    <row r="27" spans="1:43" ht="13.5" customHeight="1">
      <c r="A27" s="117"/>
      <c r="B27" s="118"/>
      <c r="C27" s="97"/>
      <c r="D27" s="119"/>
      <c r="E27" s="120"/>
      <c r="F27" s="98"/>
      <c r="G27" s="100"/>
      <c r="H27" s="35" t="s">
        <v>37</v>
      </c>
      <c r="I27" s="100"/>
      <c r="J27" s="94" t="s">
        <v>38</v>
      </c>
      <c r="K27" s="100"/>
      <c r="L27" s="94" t="s">
        <v>39</v>
      </c>
      <c r="M27" s="121">
        <f t="shared" si="0"/>
        <v>0</v>
      </c>
      <c r="N27" s="122"/>
      <c r="O27" s="122"/>
      <c r="P27" s="35" t="s">
        <v>16</v>
      </c>
      <c r="Q27" s="121">
        <f t="shared" si="2"/>
        <v>0</v>
      </c>
      <c r="R27" s="122"/>
      <c r="S27" s="122"/>
      <c r="T27" s="35" t="s">
        <v>16</v>
      </c>
      <c r="U27" s="123" t="str">
        <f t="shared" si="3"/>
        <v xml:space="preserve"> </v>
      </c>
      <c r="V27" s="124"/>
      <c r="W27" s="124"/>
      <c r="X27" s="95" t="s">
        <v>18</v>
      </c>
      <c r="Y27" s="115"/>
      <c r="Z27" s="116"/>
      <c r="AA27" s="116"/>
      <c r="AB27" s="95" t="s">
        <v>18</v>
      </c>
      <c r="AC27" s="115"/>
      <c r="AD27" s="116"/>
      <c r="AE27" s="116"/>
      <c r="AF27" s="95" t="s">
        <v>41</v>
      </c>
      <c r="AG27" s="125"/>
      <c r="AH27" s="126"/>
      <c r="AI27" s="126"/>
      <c r="AJ27" s="96" t="s">
        <v>18</v>
      </c>
      <c r="AK27" s="127">
        <f t="shared" si="1"/>
        <v>0</v>
      </c>
      <c r="AL27" s="128"/>
      <c r="AM27" s="128"/>
      <c r="AN27" s="96" t="s">
        <v>18</v>
      </c>
      <c r="AO27" s="88"/>
      <c r="AP27" s="88"/>
      <c r="AQ27" s="79"/>
    </row>
    <row r="28" spans="1:43" ht="13.5" customHeight="1">
      <c r="A28" s="117"/>
      <c r="B28" s="118"/>
      <c r="C28" s="97"/>
      <c r="D28" s="119"/>
      <c r="E28" s="120"/>
      <c r="F28" s="98"/>
      <c r="G28" s="100"/>
      <c r="H28" s="35" t="s">
        <v>37</v>
      </c>
      <c r="I28" s="100"/>
      <c r="J28" s="94" t="s">
        <v>38</v>
      </c>
      <c r="K28" s="100"/>
      <c r="L28" s="94" t="s">
        <v>39</v>
      </c>
      <c r="M28" s="121">
        <f t="shared" si="0"/>
        <v>0</v>
      </c>
      <c r="N28" s="122"/>
      <c r="O28" s="122"/>
      <c r="P28" s="35" t="s">
        <v>16</v>
      </c>
      <c r="Q28" s="121">
        <f t="shared" si="2"/>
        <v>0</v>
      </c>
      <c r="R28" s="122"/>
      <c r="S28" s="122"/>
      <c r="T28" s="35" t="s">
        <v>16</v>
      </c>
      <c r="U28" s="123" t="str">
        <f t="shared" si="3"/>
        <v xml:space="preserve"> </v>
      </c>
      <c r="V28" s="124"/>
      <c r="W28" s="124"/>
      <c r="X28" s="95" t="s">
        <v>18</v>
      </c>
      <c r="Y28" s="115"/>
      <c r="Z28" s="116"/>
      <c r="AA28" s="116"/>
      <c r="AB28" s="95" t="s">
        <v>18</v>
      </c>
      <c r="AC28" s="115"/>
      <c r="AD28" s="116"/>
      <c r="AE28" s="116"/>
      <c r="AF28" s="95" t="s">
        <v>41</v>
      </c>
      <c r="AG28" s="125"/>
      <c r="AH28" s="126"/>
      <c r="AI28" s="126"/>
      <c r="AJ28" s="96" t="s">
        <v>18</v>
      </c>
      <c r="AK28" s="127">
        <f t="shared" si="1"/>
        <v>0</v>
      </c>
      <c r="AL28" s="128"/>
      <c r="AM28" s="128"/>
      <c r="AN28" s="96" t="s">
        <v>18</v>
      </c>
      <c r="AO28" s="88"/>
      <c r="AP28" s="88"/>
      <c r="AQ28" s="79"/>
    </row>
    <row r="29" spans="1:43" ht="13.5" customHeight="1">
      <c r="A29" s="117"/>
      <c r="B29" s="118"/>
      <c r="C29" s="97"/>
      <c r="D29" s="119"/>
      <c r="E29" s="120"/>
      <c r="F29" s="98"/>
      <c r="G29" s="100"/>
      <c r="H29" s="35" t="s">
        <v>37</v>
      </c>
      <c r="I29" s="100"/>
      <c r="J29" s="94" t="s">
        <v>38</v>
      </c>
      <c r="K29" s="100"/>
      <c r="L29" s="94" t="s">
        <v>39</v>
      </c>
      <c r="M29" s="121">
        <f t="shared" si="0"/>
        <v>0</v>
      </c>
      <c r="N29" s="122"/>
      <c r="O29" s="122"/>
      <c r="P29" s="35" t="s">
        <v>16</v>
      </c>
      <c r="Q29" s="121">
        <f t="shared" si="2"/>
        <v>0</v>
      </c>
      <c r="R29" s="122"/>
      <c r="S29" s="122"/>
      <c r="T29" s="35" t="s">
        <v>16</v>
      </c>
      <c r="U29" s="123" t="str">
        <f t="shared" si="3"/>
        <v xml:space="preserve"> </v>
      </c>
      <c r="V29" s="124"/>
      <c r="W29" s="124"/>
      <c r="X29" s="95" t="s">
        <v>18</v>
      </c>
      <c r="Y29" s="115"/>
      <c r="Z29" s="116"/>
      <c r="AA29" s="116"/>
      <c r="AB29" s="95" t="s">
        <v>18</v>
      </c>
      <c r="AC29" s="115"/>
      <c r="AD29" s="116"/>
      <c r="AE29" s="116"/>
      <c r="AF29" s="95" t="s">
        <v>41</v>
      </c>
      <c r="AG29" s="125"/>
      <c r="AH29" s="126"/>
      <c r="AI29" s="126"/>
      <c r="AJ29" s="96" t="s">
        <v>18</v>
      </c>
      <c r="AK29" s="127">
        <f t="shared" si="1"/>
        <v>0</v>
      </c>
      <c r="AL29" s="128"/>
      <c r="AM29" s="128"/>
      <c r="AN29" s="96" t="s">
        <v>18</v>
      </c>
      <c r="AO29" s="88"/>
      <c r="AP29" s="88"/>
      <c r="AQ29" s="79"/>
    </row>
    <row r="30" spans="1:43" ht="13.5" customHeight="1">
      <c r="A30" s="117"/>
      <c r="B30" s="118"/>
      <c r="C30" s="97"/>
      <c r="D30" s="119"/>
      <c r="E30" s="120"/>
      <c r="F30" s="98"/>
      <c r="G30" s="100"/>
      <c r="H30" s="35" t="s">
        <v>37</v>
      </c>
      <c r="I30" s="100"/>
      <c r="J30" s="94" t="s">
        <v>38</v>
      </c>
      <c r="K30" s="100"/>
      <c r="L30" s="94" t="s">
        <v>39</v>
      </c>
      <c r="M30" s="121">
        <f t="shared" si="0"/>
        <v>0</v>
      </c>
      <c r="N30" s="122"/>
      <c r="O30" s="122"/>
      <c r="P30" s="35" t="s">
        <v>16</v>
      </c>
      <c r="Q30" s="121">
        <f t="shared" si="2"/>
        <v>0</v>
      </c>
      <c r="R30" s="122"/>
      <c r="S30" s="122"/>
      <c r="T30" s="35" t="s">
        <v>16</v>
      </c>
      <c r="U30" s="123" t="str">
        <f t="shared" si="3"/>
        <v xml:space="preserve"> </v>
      </c>
      <c r="V30" s="124"/>
      <c r="W30" s="124"/>
      <c r="X30" s="95" t="s">
        <v>18</v>
      </c>
      <c r="Y30" s="115"/>
      <c r="Z30" s="116"/>
      <c r="AA30" s="116"/>
      <c r="AB30" s="95" t="s">
        <v>18</v>
      </c>
      <c r="AC30" s="115"/>
      <c r="AD30" s="116"/>
      <c r="AE30" s="116"/>
      <c r="AF30" s="95" t="s">
        <v>41</v>
      </c>
      <c r="AG30" s="125"/>
      <c r="AH30" s="126"/>
      <c r="AI30" s="126"/>
      <c r="AJ30" s="96" t="s">
        <v>18</v>
      </c>
      <c r="AK30" s="127">
        <f t="shared" si="1"/>
        <v>0</v>
      </c>
      <c r="AL30" s="128"/>
      <c r="AM30" s="128"/>
      <c r="AN30" s="96" t="s">
        <v>18</v>
      </c>
      <c r="AO30" s="88"/>
      <c r="AP30" s="88"/>
      <c r="AQ30" s="79"/>
    </row>
    <row r="31" spans="1:43" ht="13.5" customHeight="1">
      <c r="A31" s="117"/>
      <c r="B31" s="118"/>
      <c r="C31" s="97"/>
      <c r="D31" s="119"/>
      <c r="E31" s="120"/>
      <c r="F31" s="98"/>
      <c r="G31" s="100"/>
      <c r="H31" s="35" t="s">
        <v>37</v>
      </c>
      <c r="I31" s="100"/>
      <c r="J31" s="94" t="s">
        <v>38</v>
      </c>
      <c r="K31" s="100"/>
      <c r="L31" s="94" t="s">
        <v>39</v>
      </c>
      <c r="M31" s="121">
        <f t="shared" si="0"/>
        <v>0</v>
      </c>
      <c r="N31" s="122"/>
      <c r="O31" s="122"/>
      <c r="P31" s="35" t="s">
        <v>16</v>
      </c>
      <c r="Q31" s="121">
        <f t="shared" si="2"/>
        <v>0</v>
      </c>
      <c r="R31" s="122"/>
      <c r="S31" s="122"/>
      <c r="T31" s="35" t="s">
        <v>16</v>
      </c>
      <c r="U31" s="123" t="str">
        <f t="shared" si="3"/>
        <v xml:space="preserve"> </v>
      </c>
      <c r="V31" s="124"/>
      <c r="W31" s="124"/>
      <c r="X31" s="95" t="s">
        <v>18</v>
      </c>
      <c r="Y31" s="115"/>
      <c r="Z31" s="116"/>
      <c r="AA31" s="116"/>
      <c r="AB31" s="95" t="s">
        <v>18</v>
      </c>
      <c r="AC31" s="115"/>
      <c r="AD31" s="116"/>
      <c r="AE31" s="116"/>
      <c r="AF31" s="95" t="s">
        <v>41</v>
      </c>
      <c r="AG31" s="125"/>
      <c r="AH31" s="126"/>
      <c r="AI31" s="126"/>
      <c r="AJ31" s="96" t="s">
        <v>18</v>
      </c>
      <c r="AK31" s="127">
        <f t="shared" si="1"/>
        <v>0</v>
      </c>
      <c r="AL31" s="128"/>
      <c r="AM31" s="128"/>
      <c r="AN31" s="96" t="s">
        <v>18</v>
      </c>
      <c r="AO31" s="88"/>
      <c r="AP31" s="88"/>
      <c r="AQ31" s="79"/>
    </row>
    <row r="32" spans="1:43" ht="13.5" customHeight="1">
      <c r="A32" s="117"/>
      <c r="B32" s="118"/>
      <c r="C32" s="97"/>
      <c r="D32" s="119"/>
      <c r="E32" s="120"/>
      <c r="F32" s="98"/>
      <c r="G32" s="100"/>
      <c r="H32" s="35" t="s">
        <v>37</v>
      </c>
      <c r="I32" s="100"/>
      <c r="J32" s="94" t="s">
        <v>38</v>
      </c>
      <c r="K32" s="100"/>
      <c r="L32" s="94" t="s">
        <v>39</v>
      </c>
      <c r="M32" s="121">
        <f t="shared" si="0"/>
        <v>0</v>
      </c>
      <c r="N32" s="122"/>
      <c r="O32" s="122"/>
      <c r="P32" s="35" t="s">
        <v>16</v>
      </c>
      <c r="Q32" s="121">
        <f t="shared" si="2"/>
        <v>0</v>
      </c>
      <c r="R32" s="122"/>
      <c r="S32" s="122"/>
      <c r="T32" s="35" t="s">
        <v>16</v>
      </c>
      <c r="U32" s="123" t="str">
        <f t="shared" si="3"/>
        <v xml:space="preserve"> </v>
      </c>
      <c r="V32" s="124"/>
      <c r="W32" s="124"/>
      <c r="X32" s="95" t="s">
        <v>18</v>
      </c>
      <c r="Y32" s="115"/>
      <c r="Z32" s="116"/>
      <c r="AA32" s="116"/>
      <c r="AB32" s="95" t="s">
        <v>18</v>
      </c>
      <c r="AC32" s="115"/>
      <c r="AD32" s="116"/>
      <c r="AE32" s="116"/>
      <c r="AF32" s="95" t="s">
        <v>41</v>
      </c>
      <c r="AG32" s="125"/>
      <c r="AH32" s="126"/>
      <c r="AI32" s="126"/>
      <c r="AJ32" s="96" t="s">
        <v>18</v>
      </c>
      <c r="AK32" s="127">
        <f t="shared" si="1"/>
        <v>0</v>
      </c>
      <c r="AL32" s="128"/>
      <c r="AM32" s="128"/>
      <c r="AN32" s="96" t="s">
        <v>18</v>
      </c>
      <c r="AO32" s="88"/>
      <c r="AP32" s="88"/>
      <c r="AQ32" s="79"/>
    </row>
    <row r="33" spans="1:43" ht="13.5" customHeight="1">
      <c r="A33" s="117"/>
      <c r="B33" s="118"/>
      <c r="C33" s="97"/>
      <c r="D33" s="119"/>
      <c r="E33" s="120"/>
      <c r="F33" s="98"/>
      <c r="G33" s="100"/>
      <c r="H33" s="35" t="s">
        <v>37</v>
      </c>
      <c r="I33" s="100"/>
      <c r="J33" s="94" t="s">
        <v>38</v>
      </c>
      <c r="K33" s="100"/>
      <c r="L33" s="94" t="s">
        <v>39</v>
      </c>
      <c r="M33" s="121">
        <f t="shared" si="0"/>
        <v>0</v>
      </c>
      <c r="N33" s="122"/>
      <c r="O33" s="122"/>
      <c r="P33" s="35" t="s">
        <v>16</v>
      </c>
      <c r="Q33" s="121">
        <f t="shared" si="2"/>
        <v>0</v>
      </c>
      <c r="R33" s="122"/>
      <c r="S33" s="122"/>
      <c r="T33" s="35" t="s">
        <v>16</v>
      </c>
      <c r="U33" s="123" t="str">
        <f t="shared" si="3"/>
        <v xml:space="preserve"> </v>
      </c>
      <c r="V33" s="124"/>
      <c r="W33" s="124"/>
      <c r="X33" s="95" t="s">
        <v>18</v>
      </c>
      <c r="Y33" s="115"/>
      <c r="Z33" s="116"/>
      <c r="AA33" s="116"/>
      <c r="AB33" s="95" t="s">
        <v>18</v>
      </c>
      <c r="AC33" s="115"/>
      <c r="AD33" s="116"/>
      <c r="AE33" s="116"/>
      <c r="AF33" s="95" t="s">
        <v>41</v>
      </c>
      <c r="AG33" s="125"/>
      <c r="AH33" s="126"/>
      <c r="AI33" s="126"/>
      <c r="AJ33" s="96" t="s">
        <v>18</v>
      </c>
      <c r="AK33" s="127">
        <f t="shared" si="1"/>
        <v>0</v>
      </c>
      <c r="AL33" s="128"/>
      <c r="AM33" s="128"/>
      <c r="AN33" s="96" t="s">
        <v>18</v>
      </c>
      <c r="AO33" s="88"/>
      <c r="AP33" s="88"/>
      <c r="AQ33" s="79"/>
    </row>
    <row r="34" spans="1:43" ht="13.5" customHeight="1">
      <c r="A34" s="117"/>
      <c r="B34" s="118"/>
      <c r="C34" s="97"/>
      <c r="D34" s="119"/>
      <c r="E34" s="120"/>
      <c r="F34" s="98"/>
      <c r="G34" s="100"/>
      <c r="H34" s="35" t="s">
        <v>37</v>
      </c>
      <c r="I34" s="100"/>
      <c r="J34" s="94" t="s">
        <v>38</v>
      </c>
      <c r="K34" s="100"/>
      <c r="L34" s="94" t="s">
        <v>39</v>
      </c>
      <c r="M34" s="121">
        <f t="shared" si="0"/>
        <v>0</v>
      </c>
      <c r="N34" s="122"/>
      <c r="O34" s="122"/>
      <c r="P34" s="35" t="s">
        <v>16</v>
      </c>
      <c r="Q34" s="121">
        <f t="shared" si="2"/>
        <v>0</v>
      </c>
      <c r="R34" s="122"/>
      <c r="S34" s="122"/>
      <c r="T34" s="35" t="s">
        <v>16</v>
      </c>
      <c r="U34" s="123" t="str">
        <f t="shared" si="3"/>
        <v xml:space="preserve"> </v>
      </c>
      <c r="V34" s="124"/>
      <c r="W34" s="124"/>
      <c r="X34" s="95" t="s">
        <v>18</v>
      </c>
      <c r="Y34" s="115"/>
      <c r="Z34" s="116"/>
      <c r="AA34" s="116"/>
      <c r="AB34" s="95" t="s">
        <v>18</v>
      </c>
      <c r="AC34" s="115"/>
      <c r="AD34" s="116"/>
      <c r="AE34" s="116"/>
      <c r="AF34" s="95" t="s">
        <v>41</v>
      </c>
      <c r="AG34" s="125"/>
      <c r="AH34" s="126"/>
      <c r="AI34" s="126"/>
      <c r="AJ34" s="96" t="s">
        <v>18</v>
      </c>
      <c r="AK34" s="127">
        <f t="shared" si="1"/>
        <v>0</v>
      </c>
      <c r="AL34" s="128"/>
      <c r="AM34" s="128"/>
      <c r="AN34" s="96" t="s">
        <v>18</v>
      </c>
      <c r="AO34" s="88"/>
      <c r="AP34" s="88"/>
      <c r="AQ34" s="79"/>
    </row>
    <row r="35" spans="1:43" ht="13.5" customHeight="1">
      <c r="A35" s="117"/>
      <c r="B35" s="118"/>
      <c r="C35" s="97"/>
      <c r="D35" s="119"/>
      <c r="E35" s="120"/>
      <c r="F35" s="98"/>
      <c r="G35" s="100"/>
      <c r="H35" s="35" t="s">
        <v>37</v>
      </c>
      <c r="I35" s="100"/>
      <c r="J35" s="94" t="s">
        <v>38</v>
      </c>
      <c r="K35" s="100"/>
      <c r="L35" s="94" t="s">
        <v>39</v>
      </c>
      <c r="M35" s="121">
        <f t="shared" si="0"/>
        <v>0</v>
      </c>
      <c r="N35" s="122"/>
      <c r="O35" s="122"/>
      <c r="P35" s="35" t="s">
        <v>16</v>
      </c>
      <c r="Q35" s="121">
        <f t="shared" si="2"/>
        <v>0</v>
      </c>
      <c r="R35" s="122"/>
      <c r="S35" s="122"/>
      <c r="T35" s="35" t="s">
        <v>16</v>
      </c>
      <c r="U35" s="123" t="str">
        <f t="shared" si="3"/>
        <v xml:space="preserve"> </v>
      </c>
      <c r="V35" s="124"/>
      <c r="W35" s="124"/>
      <c r="X35" s="95" t="s">
        <v>18</v>
      </c>
      <c r="Y35" s="115"/>
      <c r="Z35" s="116"/>
      <c r="AA35" s="116"/>
      <c r="AB35" s="95" t="s">
        <v>18</v>
      </c>
      <c r="AC35" s="115"/>
      <c r="AD35" s="116"/>
      <c r="AE35" s="116"/>
      <c r="AF35" s="95" t="s">
        <v>41</v>
      </c>
      <c r="AG35" s="125"/>
      <c r="AH35" s="126"/>
      <c r="AI35" s="126"/>
      <c r="AJ35" s="96" t="s">
        <v>18</v>
      </c>
      <c r="AK35" s="127">
        <f t="shared" si="1"/>
        <v>0</v>
      </c>
      <c r="AL35" s="128"/>
      <c r="AM35" s="128"/>
      <c r="AN35" s="96" t="s">
        <v>18</v>
      </c>
      <c r="AO35" s="88"/>
      <c r="AP35" s="88"/>
      <c r="AQ35" s="79"/>
    </row>
    <row r="36" spans="1:43" ht="13.5" customHeight="1">
      <c r="A36" s="117"/>
      <c r="B36" s="118"/>
      <c r="C36" s="97"/>
      <c r="D36" s="119"/>
      <c r="E36" s="120"/>
      <c r="F36" s="98"/>
      <c r="G36" s="100"/>
      <c r="H36" s="35" t="s">
        <v>37</v>
      </c>
      <c r="I36" s="100"/>
      <c r="J36" s="94" t="s">
        <v>38</v>
      </c>
      <c r="K36" s="100"/>
      <c r="L36" s="94" t="s">
        <v>39</v>
      </c>
      <c r="M36" s="121">
        <f t="shared" si="0"/>
        <v>0</v>
      </c>
      <c r="N36" s="122"/>
      <c r="O36" s="122"/>
      <c r="P36" s="35" t="s">
        <v>16</v>
      </c>
      <c r="Q36" s="121">
        <f t="shared" si="2"/>
        <v>0</v>
      </c>
      <c r="R36" s="122"/>
      <c r="S36" s="122"/>
      <c r="T36" s="35" t="s">
        <v>16</v>
      </c>
      <c r="U36" s="123" t="str">
        <f t="shared" si="3"/>
        <v xml:space="preserve"> </v>
      </c>
      <c r="V36" s="124"/>
      <c r="W36" s="124"/>
      <c r="X36" s="95" t="s">
        <v>18</v>
      </c>
      <c r="Y36" s="115"/>
      <c r="Z36" s="116"/>
      <c r="AA36" s="116"/>
      <c r="AB36" s="95" t="s">
        <v>18</v>
      </c>
      <c r="AC36" s="115"/>
      <c r="AD36" s="116"/>
      <c r="AE36" s="116"/>
      <c r="AF36" s="95" t="s">
        <v>41</v>
      </c>
      <c r="AG36" s="125"/>
      <c r="AH36" s="126"/>
      <c r="AI36" s="126"/>
      <c r="AJ36" s="96" t="s">
        <v>18</v>
      </c>
      <c r="AK36" s="127">
        <f t="shared" si="1"/>
        <v>0</v>
      </c>
      <c r="AL36" s="128"/>
      <c r="AM36" s="128"/>
      <c r="AN36" s="96" t="s">
        <v>18</v>
      </c>
      <c r="AO36" s="88"/>
      <c r="AP36" s="88"/>
      <c r="AQ36" s="79"/>
    </row>
    <row r="37" spans="1:43" ht="13.5" customHeight="1">
      <c r="A37" s="117"/>
      <c r="B37" s="118"/>
      <c r="C37" s="97"/>
      <c r="D37" s="119"/>
      <c r="E37" s="120"/>
      <c r="F37" s="98"/>
      <c r="G37" s="100"/>
      <c r="H37" s="35" t="s">
        <v>37</v>
      </c>
      <c r="I37" s="100"/>
      <c r="J37" s="35" t="s">
        <v>38</v>
      </c>
      <c r="K37" s="100"/>
      <c r="L37" s="35" t="s">
        <v>39</v>
      </c>
      <c r="M37" s="121">
        <f t="shared" si="0"/>
        <v>0</v>
      </c>
      <c r="N37" s="122"/>
      <c r="O37" s="122"/>
      <c r="P37" s="35" t="s">
        <v>16</v>
      </c>
      <c r="Q37" s="121">
        <f>M37*$I37</f>
        <v>0</v>
      </c>
      <c r="R37" s="122"/>
      <c r="S37" s="122"/>
      <c r="T37" s="35" t="s">
        <v>16</v>
      </c>
      <c r="U37" s="123" t="str">
        <f t="shared" si="3"/>
        <v xml:space="preserve"> </v>
      </c>
      <c r="V37" s="124"/>
      <c r="W37" s="124"/>
      <c r="X37" s="95" t="s">
        <v>18</v>
      </c>
      <c r="Y37" s="115"/>
      <c r="Z37" s="116"/>
      <c r="AA37" s="116"/>
      <c r="AB37" s="95" t="s">
        <v>18</v>
      </c>
      <c r="AC37" s="115"/>
      <c r="AD37" s="116"/>
      <c r="AE37" s="116"/>
      <c r="AF37" s="95" t="s">
        <v>41</v>
      </c>
      <c r="AG37" s="125"/>
      <c r="AH37" s="126"/>
      <c r="AI37" s="126"/>
      <c r="AJ37" s="96" t="s">
        <v>18</v>
      </c>
      <c r="AK37" s="127">
        <f t="shared" si="1"/>
        <v>0</v>
      </c>
      <c r="AL37" s="128"/>
      <c r="AM37" s="128"/>
      <c r="AN37" s="96" t="s">
        <v>18</v>
      </c>
      <c r="AO37" s="88"/>
      <c r="AP37" s="88"/>
      <c r="AQ37" s="79"/>
    </row>
    <row r="38" spans="1:43" ht="13.5" customHeight="1">
      <c r="A38" s="33"/>
      <c r="B38" s="33"/>
      <c r="C38" s="33"/>
      <c r="D38" s="37"/>
      <c r="E38" s="37"/>
      <c r="F38" s="37"/>
      <c r="G38" s="31"/>
    </row>
    <row r="39" spans="1:43" ht="13.5" customHeight="1" thickBot="1">
      <c r="A39" s="33"/>
      <c r="B39" s="33"/>
      <c r="C39" s="33"/>
      <c r="D39" s="37"/>
      <c r="E39" s="37"/>
      <c r="F39" s="37"/>
      <c r="G39" s="31"/>
    </row>
    <row r="40" spans="1:43" ht="27.5" customHeight="1" thickBot="1">
      <c r="A40" s="199" t="s">
        <v>42</v>
      </c>
      <c r="B40" s="200"/>
      <c r="C40" s="201"/>
      <c r="D40" s="202">
        <f>SUM(U23:U37)</f>
        <v>0</v>
      </c>
      <c r="E40" s="203"/>
      <c r="F40" s="203"/>
      <c r="G40" s="203"/>
      <c r="H40" s="203"/>
      <c r="I40" s="203"/>
      <c r="J40" s="204"/>
      <c r="K40" s="205" t="s">
        <v>18</v>
      </c>
      <c r="L40" s="206"/>
      <c r="V40" s="82"/>
    </row>
    <row r="41" spans="1:43" ht="27.5" customHeight="1" thickBot="1">
      <c r="A41" s="129" t="s">
        <v>43</v>
      </c>
      <c r="B41" s="130"/>
      <c r="C41" s="131"/>
      <c r="D41" s="132">
        <f>SUM(AK23:AM37)</f>
        <v>0</v>
      </c>
      <c r="E41" s="133"/>
      <c r="F41" s="133"/>
      <c r="G41" s="133"/>
      <c r="H41" s="133"/>
      <c r="I41" s="133"/>
      <c r="J41" s="134"/>
      <c r="K41" s="135" t="s">
        <v>40</v>
      </c>
      <c r="L41" s="136"/>
    </row>
    <row r="42" spans="1:43" ht="13.5" customHeight="1">
      <c r="D42" s="36"/>
      <c r="E42" s="36"/>
    </row>
    <row r="43" spans="1:43" ht="13.5" customHeight="1" thickBot="1">
      <c r="D43" s="36"/>
      <c r="E43" s="36"/>
    </row>
    <row r="44" spans="1:43" ht="13.5" customHeight="1">
      <c r="A44" s="83" t="s">
        <v>44</v>
      </c>
      <c r="B44" s="84"/>
      <c r="C44" s="84"/>
      <c r="D44" s="84"/>
      <c r="E44" s="84"/>
      <c r="F44" s="84"/>
      <c r="G44" s="84"/>
      <c r="H44" s="84"/>
      <c r="I44" s="84"/>
      <c r="J44" s="84"/>
      <c r="K44" s="84"/>
      <c r="L44" s="84"/>
      <c r="M44" s="84"/>
      <c r="N44" s="84"/>
      <c r="O44" s="84"/>
      <c r="P44" s="84"/>
      <c r="Q44" s="84"/>
      <c r="R44" s="84"/>
      <c r="S44" s="84"/>
      <c r="T44" s="84"/>
      <c r="U44" s="84"/>
      <c r="V44" s="84"/>
      <c r="W44" s="84"/>
      <c r="X44" s="84"/>
      <c r="Y44" s="84"/>
      <c r="Z44" s="84"/>
      <c r="AA44" s="84"/>
      <c r="AB44" s="84"/>
      <c r="AC44" s="84"/>
      <c r="AD44" s="84"/>
      <c r="AE44" s="84"/>
      <c r="AF44" s="84"/>
      <c r="AG44" s="84"/>
      <c r="AH44" s="84"/>
      <c r="AI44" s="84"/>
      <c r="AJ44" s="85"/>
      <c r="AK44" s="85"/>
      <c r="AL44" s="86"/>
    </row>
    <row r="45" spans="1:43" ht="13.5" customHeight="1">
      <c r="A45" s="137" t="s">
        <v>45</v>
      </c>
      <c r="B45" s="138"/>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8"/>
      <c r="AF45" s="138"/>
      <c r="AG45" s="138"/>
      <c r="AH45" s="138"/>
      <c r="AI45" s="138"/>
      <c r="AJ45" s="138"/>
      <c r="AK45" s="138"/>
      <c r="AL45" s="139"/>
    </row>
    <row r="46" spans="1:43">
      <c r="A46" s="137" t="s">
        <v>46</v>
      </c>
      <c r="B46" s="138"/>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8"/>
      <c r="AF46" s="138"/>
      <c r="AG46" s="138"/>
      <c r="AH46" s="138"/>
      <c r="AI46" s="138"/>
      <c r="AJ46" s="138"/>
      <c r="AK46" s="138"/>
      <c r="AL46" s="139"/>
    </row>
    <row r="47" spans="1:43">
      <c r="A47" s="137" t="s">
        <v>47</v>
      </c>
      <c r="B47" s="138"/>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8"/>
      <c r="AF47" s="138"/>
      <c r="AG47" s="138"/>
      <c r="AH47" s="138"/>
      <c r="AI47" s="138"/>
      <c r="AJ47" s="138"/>
      <c r="AK47" s="138"/>
      <c r="AL47" s="139"/>
    </row>
    <row r="48" spans="1:43" ht="13.25" customHeight="1" thickBot="1">
      <c r="A48" s="112" t="s">
        <v>48</v>
      </c>
      <c r="B48" s="113"/>
      <c r="C48" s="113"/>
      <c r="D48" s="113"/>
      <c r="E48" s="113"/>
      <c r="F48" s="113"/>
      <c r="G48" s="113"/>
      <c r="H48" s="113"/>
      <c r="I48" s="113"/>
      <c r="J48" s="113"/>
      <c r="K48" s="113"/>
      <c r="L48" s="113"/>
      <c r="M48" s="113"/>
      <c r="N48" s="113"/>
      <c r="O48" s="113"/>
      <c r="P48" s="113"/>
      <c r="Q48" s="113"/>
      <c r="R48" s="113"/>
      <c r="S48" s="113"/>
      <c r="T48" s="113"/>
      <c r="U48" s="113"/>
      <c r="V48" s="113"/>
      <c r="W48" s="113"/>
      <c r="X48" s="113"/>
      <c r="Y48" s="113"/>
      <c r="Z48" s="113"/>
      <c r="AA48" s="113"/>
      <c r="AB48" s="113"/>
      <c r="AC48" s="113"/>
      <c r="AD48" s="113"/>
      <c r="AE48" s="113"/>
      <c r="AF48" s="113"/>
      <c r="AG48" s="113"/>
      <c r="AH48" s="113"/>
      <c r="AI48" s="113"/>
      <c r="AJ48" s="113"/>
      <c r="AK48" s="113"/>
      <c r="AL48" s="114"/>
    </row>
  </sheetData>
  <sheetProtection algorithmName="SHA-512" hashValue="s4vJUtNv6nZUju4EjtyJ/2LWsZEwxFK0JkSfPb3qEURnVuCtpC4eHMtUTnYQZKpFXgCWYKKmf91+Zs9eijttLw==" saltValue="/3KK7MZ8Tr/uFb9pw8bGdg==" spinCount="100000" sheet="1" selectLockedCells="1"/>
  <mergeCells count="186">
    <mergeCell ref="G20:X20"/>
    <mergeCell ref="Y30:AA30"/>
    <mergeCell ref="AC30:AE30"/>
    <mergeCell ref="AG30:AI30"/>
    <mergeCell ref="D29:E29"/>
    <mergeCell ref="M29:O29"/>
    <mergeCell ref="A26:B26"/>
    <mergeCell ref="D26:E26"/>
    <mergeCell ref="AG26:AI26"/>
    <mergeCell ref="A25:B25"/>
    <mergeCell ref="D25:E25"/>
    <mergeCell ref="A24:B24"/>
    <mergeCell ref="D24:E24"/>
    <mergeCell ref="U25:W25"/>
    <mergeCell ref="A27:B27"/>
    <mergeCell ref="D27:E27"/>
    <mergeCell ref="M27:O27"/>
    <mergeCell ref="A28:B28"/>
    <mergeCell ref="D28:E28"/>
    <mergeCell ref="M24:O24"/>
    <mergeCell ref="Q24:S24"/>
    <mergeCell ref="U24:W24"/>
    <mergeCell ref="A40:C40"/>
    <mergeCell ref="D40:J40"/>
    <mergeCell ref="K40:L40"/>
    <mergeCell ref="Q29:S29"/>
    <mergeCell ref="U29:W29"/>
    <mergeCell ref="A30:B30"/>
    <mergeCell ref="A29:B29"/>
    <mergeCell ref="A34:B34"/>
    <mergeCell ref="D34:E34"/>
    <mergeCell ref="M30:O30"/>
    <mergeCell ref="Q30:S30"/>
    <mergeCell ref="AK26:AM26"/>
    <mergeCell ref="Q33:S33"/>
    <mergeCell ref="U33:W33"/>
    <mergeCell ref="Y33:AA33"/>
    <mergeCell ref="Q32:S32"/>
    <mergeCell ref="U32:W32"/>
    <mergeCell ref="Q28:S28"/>
    <mergeCell ref="U28:W28"/>
    <mergeCell ref="A20:F20"/>
    <mergeCell ref="Y20:AN20"/>
    <mergeCell ref="AG24:AI24"/>
    <mergeCell ref="AK24:AM24"/>
    <mergeCell ref="AG25:AI25"/>
    <mergeCell ref="AK25:AM25"/>
    <mergeCell ref="AC26:AE26"/>
    <mergeCell ref="Q31:S31"/>
    <mergeCell ref="U31:W31"/>
    <mergeCell ref="M26:O26"/>
    <mergeCell ref="Q26:S26"/>
    <mergeCell ref="U26:W26"/>
    <mergeCell ref="M25:O25"/>
    <mergeCell ref="Y28:AA28"/>
    <mergeCell ref="U23:W23"/>
    <mergeCell ref="I21:J22"/>
    <mergeCell ref="AC5:AL6"/>
    <mergeCell ref="AG21:AJ22"/>
    <mergeCell ref="AG23:AI23"/>
    <mergeCell ref="Q27:S27"/>
    <mergeCell ref="U27:W27"/>
    <mergeCell ref="Y27:AA27"/>
    <mergeCell ref="AC27:AE27"/>
    <mergeCell ref="AG27:AI27"/>
    <mergeCell ref="AK27:AM27"/>
    <mergeCell ref="Q21:T22"/>
    <mergeCell ref="U21:X22"/>
    <mergeCell ref="Y21:AB22"/>
    <mergeCell ref="AC21:AF22"/>
    <mergeCell ref="AK21:AN22"/>
    <mergeCell ref="AK23:AM23"/>
    <mergeCell ref="AC23:AE23"/>
    <mergeCell ref="Y23:AA23"/>
    <mergeCell ref="Q25:S25"/>
    <mergeCell ref="AC25:AE25"/>
    <mergeCell ref="Y24:AA24"/>
    <mergeCell ref="Y25:AA25"/>
    <mergeCell ref="Y26:AA26"/>
    <mergeCell ref="Q23:S23"/>
    <mergeCell ref="AC24:AE24"/>
    <mergeCell ref="Q11:T11"/>
    <mergeCell ref="F12:G12"/>
    <mergeCell ref="H12:L12"/>
    <mergeCell ref="N12:P12"/>
    <mergeCell ref="Q12:T12"/>
    <mergeCell ref="D13:G13"/>
    <mergeCell ref="H13:L13"/>
    <mergeCell ref="P13:R13"/>
    <mergeCell ref="S13:T13"/>
    <mergeCell ref="A3:AL3"/>
    <mergeCell ref="D22:E22"/>
    <mergeCell ref="A23:B23"/>
    <mergeCell ref="D23:E23"/>
    <mergeCell ref="M23:O23"/>
    <mergeCell ref="A15:C15"/>
    <mergeCell ref="D15:F15"/>
    <mergeCell ref="A21:B22"/>
    <mergeCell ref="C21:F21"/>
    <mergeCell ref="G21:H22"/>
    <mergeCell ref="K21:L22"/>
    <mergeCell ref="M21:P22"/>
    <mergeCell ref="A14:C14"/>
    <mergeCell ref="D14:F14"/>
    <mergeCell ref="A10:C13"/>
    <mergeCell ref="D10:G10"/>
    <mergeCell ref="H10:L10"/>
    <mergeCell ref="N10:P10"/>
    <mergeCell ref="Q10:T10"/>
    <mergeCell ref="D11:E12"/>
    <mergeCell ref="F11:G11"/>
    <mergeCell ref="Y5:AB6"/>
    <mergeCell ref="H11:L11"/>
    <mergeCell ref="N11:P11"/>
    <mergeCell ref="A46:AL46"/>
    <mergeCell ref="AG28:AI28"/>
    <mergeCell ref="AK28:AM28"/>
    <mergeCell ref="AG31:AI31"/>
    <mergeCell ref="AK31:AM31"/>
    <mergeCell ref="AC32:AE32"/>
    <mergeCell ref="AG32:AI32"/>
    <mergeCell ref="AK32:AM32"/>
    <mergeCell ref="AK30:AM30"/>
    <mergeCell ref="AK29:AM29"/>
    <mergeCell ref="AK33:AM33"/>
    <mergeCell ref="Y37:AA37"/>
    <mergeCell ref="AC37:AE37"/>
    <mergeCell ref="AG37:AI37"/>
    <mergeCell ref="AK37:AM37"/>
    <mergeCell ref="AC31:AE31"/>
    <mergeCell ref="AG34:AI34"/>
    <mergeCell ref="AC28:AE28"/>
    <mergeCell ref="Y29:AA29"/>
    <mergeCell ref="AC29:AE29"/>
    <mergeCell ref="AG29:AI29"/>
    <mergeCell ref="M28:O28"/>
    <mergeCell ref="D30:E30"/>
    <mergeCell ref="U30:W30"/>
    <mergeCell ref="A47:AL47"/>
    <mergeCell ref="AC33:AE33"/>
    <mergeCell ref="Q34:S34"/>
    <mergeCell ref="U34:W34"/>
    <mergeCell ref="Y34:AA34"/>
    <mergeCell ref="A31:B31"/>
    <mergeCell ref="D31:E31"/>
    <mergeCell ref="M31:O31"/>
    <mergeCell ref="A32:B32"/>
    <mergeCell ref="D32:E32"/>
    <mergeCell ref="M32:O32"/>
    <mergeCell ref="A33:B33"/>
    <mergeCell ref="D33:E33"/>
    <mergeCell ref="M33:O33"/>
    <mergeCell ref="Y31:AA31"/>
    <mergeCell ref="Y32:AA32"/>
    <mergeCell ref="AK36:AM36"/>
    <mergeCell ref="A37:B37"/>
    <mergeCell ref="D37:E37"/>
    <mergeCell ref="M37:O37"/>
    <mergeCell ref="Q37:S37"/>
    <mergeCell ref="U37:W37"/>
    <mergeCell ref="AG33:AI33"/>
    <mergeCell ref="A45:AL45"/>
    <mergeCell ref="A48:AL48"/>
    <mergeCell ref="AC34:AE34"/>
    <mergeCell ref="A35:B35"/>
    <mergeCell ref="D35:E35"/>
    <mergeCell ref="M35:O35"/>
    <mergeCell ref="Q35:S35"/>
    <mergeCell ref="U35:W35"/>
    <mergeCell ref="Y35:AA35"/>
    <mergeCell ref="AC35:AE35"/>
    <mergeCell ref="AG35:AI35"/>
    <mergeCell ref="AK35:AM35"/>
    <mergeCell ref="A36:B36"/>
    <mergeCell ref="D36:E36"/>
    <mergeCell ref="M36:O36"/>
    <mergeCell ref="Q36:S36"/>
    <mergeCell ref="U36:W36"/>
    <mergeCell ref="AK34:AM34"/>
    <mergeCell ref="M34:O34"/>
    <mergeCell ref="A41:C41"/>
    <mergeCell ref="D41:J41"/>
    <mergeCell ref="K41:L41"/>
    <mergeCell ref="Y36:AA36"/>
    <mergeCell ref="AC36:AE36"/>
    <mergeCell ref="AG36:AI36"/>
  </mergeCells>
  <phoneticPr fontId="1"/>
  <dataValidations count="3">
    <dataValidation type="whole" operator="greaterThanOrEqual" allowBlank="1" showInputMessage="1" showErrorMessage="1" sqref="AC23:AE37 Y23:AA37 AG23:AI37" xr:uid="{00000000-0002-0000-0000-000000000000}">
      <formula1>0</formula1>
    </dataValidation>
    <dataValidation type="decimal" operator="greaterThan" allowBlank="1" showInputMessage="1" showErrorMessage="1" sqref="K23:K37 G23:G37 D14:F14 H11:L11" xr:uid="{00000000-0002-0000-0000-000001000000}">
      <formula1>0</formula1>
    </dataValidation>
    <dataValidation type="decimal" operator="greaterThanOrEqual" allowBlank="1" showInputMessage="1" showErrorMessage="1" sqref="Q10:T12 H10:L10 H12:L12" xr:uid="{00000000-0002-0000-0000-000002000000}">
      <formula1>0</formula1>
    </dataValidation>
  </dataValidations>
  <printOptions horizontalCentered="1"/>
  <pageMargins left="0.39370078740157483" right="0.19685039370078741" top="0.59055118110236227" bottom="0.59055118110236227" header="0.51181102362204722" footer="0.51181102362204722"/>
  <pageSetup paperSize="9" scale="63" orientation="landscape" cellComments="asDisplayed"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AQ73"/>
  <sheetViews>
    <sheetView zoomScaleNormal="100" workbookViewId="0">
      <selection activeCell="G26" sqref="G26"/>
    </sheetView>
  </sheetViews>
  <sheetFormatPr baseColWidth="10" defaultColWidth="8.1640625" defaultRowHeight="14"/>
  <cols>
    <col min="1" max="1" width="6.5" style="24" customWidth="1"/>
    <col min="2" max="2" width="4.1640625" style="24" customWidth="1"/>
    <col min="3" max="4" width="5.1640625" style="24" customWidth="1"/>
    <col min="5" max="5" width="2.6640625" style="24" bestFit="1" customWidth="1"/>
    <col min="6" max="6" width="4.6640625" style="24" customWidth="1"/>
    <col min="7" max="7" width="5.6640625" style="24" customWidth="1"/>
    <col min="8" max="8" width="2.6640625" style="24" bestFit="1" customWidth="1"/>
    <col min="9" max="9" width="4.5" style="24" customWidth="1"/>
    <col min="10" max="10" width="2.6640625" style="24" customWidth="1"/>
    <col min="11" max="12" width="3.1640625" style="24" customWidth="1"/>
    <col min="13" max="13" width="3.5" style="24" customWidth="1"/>
    <col min="14" max="14" width="4.6640625" style="24" customWidth="1"/>
    <col min="15" max="15" width="4" style="24" bestFit="1" customWidth="1"/>
    <col min="16" max="16" width="5.6640625" style="24" customWidth="1"/>
    <col min="17" max="17" width="4.1640625" style="24" customWidth="1"/>
    <col min="18" max="22" width="3.5" style="24" customWidth="1"/>
    <col min="23" max="25" width="3.1640625" style="24" customWidth="1"/>
    <col min="26" max="26" width="2.6640625" style="24" customWidth="1"/>
    <col min="27" max="29" width="3.1640625" style="24" customWidth="1"/>
    <col min="30" max="30" width="2.6640625" style="24" customWidth="1"/>
    <col min="31" max="33" width="3.1640625" style="24" customWidth="1"/>
    <col min="34" max="41" width="3.5" style="24" customWidth="1"/>
    <col min="42" max="48" width="2.1640625" style="24" customWidth="1"/>
    <col min="49" max="16384" width="8.1640625" style="24"/>
  </cols>
  <sheetData>
    <row r="1" spans="1:42">
      <c r="A1" s="24" t="s">
        <v>0</v>
      </c>
    </row>
    <row r="3" spans="1:42" ht="15">
      <c r="A3" s="140" t="s">
        <v>1</v>
      </c>
      <c r="B3" s="140"/>
      <c r="C3" s="140"/>
      <c r="D3" s="140"/>
      <c r="E3" s="140"/>
      <c r="F3" s="140"/>
      <c r="G3" s="140"/>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80"/>
      <c r="AN3" s="80"/>
      <c r="AO3" s="80"/>
      <c r="AP3" s="80"/>
    </row>
    <row r="4" spans="1:42">
      <c r="A4" s="25"/>
      <c r="B4" s="25"/>
      <c r="C4" s="25"/>
      <c r="D4" s="25"/>
      <c r="E4" s="25"/>
      <c r="F4" s="25"/>
      <c r="G4" s="25"/>
      <c r="H4" s="25"/>
      <c r="I4" s="25"/>
      <c r="J4" s="25"/>
      <c r="K4" s="25"/>
      <c r="L4" s="25"/>
      <c r="M4" s="25"/>
      <c r="N4" s="25"/>
      <c r="O4" s="25"/>
      <c r="P4" s="25"/>
      <c r="Q4" s="25"/>
      <c r="R4" s="25"/>
      <c r="S4" s="25"/>
      <c r="T4" s="25"/>
      <c r="U4" s="25"/>
      <c r="V4" s="25"/>
    </row>
    <row r="5" spans="1:42" ht="13.25" customHeight="1">
      <c r="Y5" s="209" t="s">
        <v>2</v>
      </c>
      <c r="Z5" s="210"/>
      <c r="AA5" s="210"/>
      <c r="AB5" s="211"/>
      <c r="AC5" s="188"/>
      <c r="AD5" s="189"/>
      <c r="AE5" s="189"/>
      <c r="AF5" s="189"/>
      <c r="AG5" s="189"/>
      <c r="AH5" s="189"/>
      <c r="AI5" s="189"/>
      <c r="AJ5" s="189"/>
      <c r="AK5" s="189"/>
      <c r="AL5" s="190"/>
    </row>
    <row r="6" spans="1:42">
      <c r="Y6" s="212"/>
      <c r="Z6" s="213"/>
      <c r="AA6" s="213"/>
      <c r="AB6" s="214"/>
      <c r="AC6" s="191"/>
      <c r="AD6" s="192"/>
      <c r="AE6" s="192"/>
      <c r="AF6" s="192"/>
      <c r="AG6" s="192"/>
      <c r="AH6" s="192"/>
      <c r="AI6" s="192"/>
      <c r="AJ6" s="192"/>
      <c r="AK6" s="192"/>
      <c r="AL6" s="193"/>
    </row>
    <row r="7" spans="1:42">
      <c r="N7" s="26"/>
      <c r="AF7" s="26" t="s">
        <v>3</v>
      </c>
    </row>
    <row r="9" spans="1:42">
      <c r="A9" s="24" t="s">
        <v>4</v>
      </c>
    </row>
    <row r="10" spans="1:42" ht="15.75" customHeight="1">
      <c r="A10" s="154" t="s">
        <v>5</v>
      </c>
      <c r="B10" s="164"/>
      <c r="C10" s="164"/>
      <c r="D10" s="169" t="s">
        <v>6</v>
      </c>
      <c r="E10" s="170"/>
      <c r="F10" s="170"/>
      <c r="G10" s="170"/>
      <c r="H10" s="171"/>
      <c r="I10" s="172"/>
      <c r="J10" s="172"/>
      <c r="K10" s="172"/>
      <c r="L10" s="172"/>
      <c r="M10" s="28" t="s">
        <v>7</v>
      </c>
      <c r="N10" s="169" t="s">
        <v>8</v>
      </c>
      <c r="O10" s="170"/>
      <c r="P10" s="170"/>
      <c r="Q10" s="171"/>
      <c r="R10" s="172"/>
      <c r="S10" s="172"/>
      <c r="T10" s="172"/>
      <c r="U10" s="28" t="s">
        <v>7</v>
      </c>
    </row>
    <row r="11" spans="1:42" ht="15.75" customHeight="1">
      <c r="A11" s="165"/>
      <c r="B11" s="166"/>
      <c r="C11" s="166"/>
      <c r="D11" s="153" t="s">
        <v>9</v>
      </c>
      <c r="E11" s="173"/>
      <c r="F11" s="151" t="s">
        <v>10</v>
      </c>
      <c r="G11" s="174"/>
      <c r="H11" s="171"/>
      <c r="I11" s="172"/>
      <c r="J11" s="172"/>
      <c r="K11" s="172"/>
      <c r="L11" s="172"/>
      <c r="M11" s="28" t="s">
        <v>7</v>
      </c>
      <c r="N11" s="160" t="s">
        <v>11</v>
      </c>
      <c r="O11" s="181"/>
      <c r="P11" s="181"/>
      <c r="Q11" s="171"/>
      <c r="R11" s="172"/>
      <c r="S11" s="172"/>
      <c r="T11" s="172"/>
      <c r="U11" s="28" t="s">
        <v>7</v>
      </c>
      <c r="W11" s="29"/>
    </row>
    <row r="12" spans="1:42" ht="15.75" customHeight="1">
      <c r="A12" s="165"/>
      <c r="B12" s="166"/>
      <c r="C12" s="166"/>
      <c r="D12" s="173"/>
      <c r="E12" s="173"/>
      <c r="F12" s="151" t="s">
        <v>12</v>
      </c>
      <c r="G12" s="174"/>
      <c r="H12" s="182"/>
      <c r="I12" s="183"/>
      <c r="J12" s="183"/>
      <c r="K12" s="183"/>
      <c r="L12" s="183"/>
      <c r="M12" s="92" t="s">
        <v>7</v>
      </c>
      <c r="N12" s="169" t="s">
        <v>13</v>
      </c>
      <c r="O12" s="170"/>
      <c r="P12" s="170"/>
      <c r="Q12" s="171"/>
      <c r="R12" s="172"/>
      <c r="S12" s="172"/>
      <c r="T12" s="172"/>
      <c r="U12" s="28" t="s">
        <v>7</v>
      </c>
      <c r="W12" s="29"/>
    </row>
    <row r="13" spans="1:42" ht="15.75" customHeight="1">
      <c r="A13" s="167"/>
      <c r="B13" s="168"/>
      <c r="C13" s="168"/>
      <c r="D13" s="169" t="s">
        <v>14</v>
      </c>
      <c r="E13" s="170"/>
      <c r="F13" s="170"/>
      <c r="G13" s="170"/>
      <c r="H13" s="184">
        <f>H10+Q10-H11-H12-Q11</f>
        <v>0</v>
      </c>
      <c r="I13" s="185"/>
      <c r="J13" s="185"/>
      <c r="K13" s="185"/>
      <c r="L13" s="185"/>
      <c r="M13" s="28" t="s">
        <v>7</v>
      </c>
      <c r="P13" s="186"/>
      <c r="Q13" s="186"/>
      <c r="R13" s="186"/>
      <c r="S13" s="187"/>
      <c r="T13" s="187"/>
      <c r="U13" s="31"/>
      <c r="W13" s="29"/>
    </row>
    <row r="14" spans="1:42" ht="15.75" customHeight="1">
      <c r="A14" s="160" t="s">
        <v>15</v>
      </c>
      <c r="B14" s="161"/>
      <c r="C14" s="162"/>
      <c r="D14" s="117"/>
      <c r="E14" s="163"/>
      <c r="F14" s="163"/>
      <c r="G14" s="39" t="s">
        <v>16</v>
      </c>
      <c r="H14" s="32"/>
      <c r="I14" s="32"/>
      <c r="J14" s="32"/>
      <c r="K14" s="32"/>
      <c r="L14" s="32"/>
      <c r="M14" s="29"/>
      <c r="P14" s="33"/>
      <c r="Q14" s="33"/>
      <c r="R14" s="33"/>
      <c r="S14" s="34"/>
      <c r="T14" s="34"/>
      <c r="U14" s="31"/>
      <c r="W14" s="29"/>
    </row>
    <row r="15" spans="1:42" ht="37.25" customHeight="1">
      <c r="A15" s="146" t="s">
        <v>17</v>
      </c>
      <c r="B15" s="147"/>
      <c r="C15" s="147"/>
      <c r="D15" s="148" t="str">
        <f>IFERROR((H11/D14)*1000,"")</f>
        <v/>
      </c>
      <c r="E15" s="149"/>
      <c r="F15" s="150"/>
      <c r="G15" s="35" t="s">
        <v>18</v>
      </c>
    </row>
    <row r="16" spans="1:42" ht="13.5" customHeight="1">
      <c r="D16" s="36"/>
      <c r="E16" s="36"/>
    </row>
    <row r="17" spans="1:43" ht="13.5" customHeight="1">
      <c r="D17" s="36"/>
      <c r="E17" s="36"/>
    </row>
    <row r="18" spans="1:43" ht="13.5" customHeight="1">
      <c r="A18" s="24" t="s">
        <v>19</v>
      </c>
      <c r="D18" s="36"/>
      <c r="E18" s="36"/>
    </row>
    <row r="19" spans="1:43" ht="13.5" customHeight="1">
      <c r="A19" s="33"/>
      <c r="B19" s="33"/>
      <c r="C19" s="33"/>
      <c r="D19" s="37"/>
      <c r="E19" s="37"/>
      <c r="F19" s="37"/>
      <c r="G19" s="31"/>
    </row>
    <row r="20" spans="1:43" ht="13.5" customHeight="1">
      <c r="A20" s="169"/>
      <c r="B20" s="170"/>
      <c r="C20" s="170"/>
      <c r="D20" s="170"/>
      <c r="E20" s="170"/>
      <c r="F20" s="198"/>
      <c r="G20" s="174" t="s">
        <v>20</v>
      </c>
      <c r="H20" s="207"/>
      <c r="I20" s="207"/>
      <c r="J20" s="207"/>
      <c r="K20" s="207"/>
      <c r="L20" s="207"/>
      <c r="M20" s="207"/>
      <c r="N20" s="207"/>
      <c r="O20" s="207"/>
      <c r="P20" s="207"/>
      <c r="Q20" s="207"/>
      <c r="R20" s="207"/>
      <c r="S20" s="207"/>
      <c r="T20" s="207"/>
      <c r="U20" s="207"/>
      <c r="V20" s="207"/>
      <c r="W20" s="207"/>
      <c r="X20" s="208"/>
      <c r="Y20" s="142" t="s">
        <v>21</v>
      </c>
      <c r="Z20" s="142"/>
      <c r="AA20" s="142"/>
      <c r="AB20" s="142"/>
      <c r="AC20" s="142"/>
      <c r="AD20" s="142"/>
      <c r="AE20" s="142"/>
      <c r="AF20" s="142"/>
      <c r="AG20" s="142"/>
      <c r="AH20" s="142"/>
      <c r="AI20" s="142"/>
      <c r="AJ20" s="142"/>
      <c r="AK20" s="142"/>
      <c r="AL20" s="142"/>
      <c r="AM20" s="142"/>
      <c r="AN20" s="142"/>
    </row>
    <row r="21" spans="1:43" ht="23.25" customHeight="1">
      <c r="A21" s="151" t="s">
        <v>22</v>
      </c>
      <c r="B21" s="142"/>
      <c r="C21" s="151" t="s">
        <v>23</v>
      </c>
      <c r="D21" s="142"/>
      <c r="E21" s="142"/>
      <c r="F21" s="142"/>
      <c r="G21" s="152" t="s">
        <v>24</v>
      </c>
      <c r="H21" s="153"/>
      <c r="I21" s="152" t="s">
        <v>25</v>
      </c>
      <c r="J21" s="153"/>
      <c r="K21" s="152" t="s">
        <v>26</v>
      </c>
      <c r="L21" s="153"/>
      <c r="M21" s="154" t="s">
        <v>27</v>
      </c>
      <c r="N21" s="155"/>
      <c r="O21" s="155"/>
      <c r="P21" s="156"/>
      <c r="Q21" s="154" t="s">
        <v>28</v>
      </c>
      <c r="R21" s="155"/>
      <c r="S21" s="155"/>
      <c r="T21" s="156"/>
      <c r="U21" s="154" t="s">
        <v>29</v>
      </c>
      <c r="V21" s="164"/>
      <c r="W21" s="164"/>
      <c r="X21" s="195"/>
      <c r="Y21" s="194" t="s">
        <v>30</v>
      </c>
      <c r="Z21" s="151"/>
      <c r="AA21" s="151"/>
      <c r="AB21" s="151"/>
      <c r="AC21" s="197" t="s">
        <v>31</v>
      </c>
      <c r="AD21" s="153"/>
      <c r="AE21" s="153"/>
      <c r="AF21" s="153"/>
      <c r="AG21" s="194" t="s">
        <v>32</v>
      </c>
      <c r="AH21" s="151"/>
      <c r="AI21" s="151"/>
      <c r="AJ21" s="151"/>
      <c r="AK21" s="194" t="s">
        <v>33</v>
      </c>
      <c r="AL21" s="151"/>
      <c r="AM21" s="151"/>
      <c r="AN21" s="151"/>
      <c r="AO21" s="87"/>
      <c r="AP21" s="87"/>
      <c r="AQ21" s="87"/>
    </row>
    <row r="22" spans="1:43" ht="23.25" customHeight="1">
      <c r="A22" s="142"/>
      <c r="B22" s="142"/>
      <c r="C22" s="89" t="s">
        <v>34</v>
      </c>
      <c r="D22" s="141" t="s">
        <v>35</v>
      </c>
      <c r="E22" s="142"/>
      <c r="F22" s="90" t="s">
        <v>36</v>
      </c>
      <c r="G22" s="153"/>
      <c r="H22" s="153"/>
      <c r="I22" s="153"/>
      <c r="J22" s="153"/>
      <c r="K22" s="153"/>
      <c r="L22" s="153"/>
      <c r="M22" s="157"/>
      <c r="N22" s="158"/>
      <c r="O22" s="158"/>
      <c r="P22" s="159"/>
      <c r="Q22" s="157"/>
      <c r="R22" s="158"/>
      <c r="S22" s="158"/>
      <c r="T22" s="159"/>
      <c r="U22" s="165"/>
      <c r="V22" s="166"/>
      <c r="W22" s="166"/>
      <c r="X22" s="196"/>
      <c r="Y22" s="151"/>
      <c r="Z22" s="151"/>
      <c r="AA22" s="151"/>
      <c r="AB22" s="151"/>
      <c r="AC22" s="153"/>
      <c r="AD22" s="153"/>
      <c r="AE22" s="153"/>
      <c r="AF22" s="153"/>
      <c r="AG22" s="151"/>
      <c r="AH22" s="151"/>
      <c r="AI22" s="151"/>
      <c r="AJ22" s="151"/>
      <c r="AK22" s="151"/>
      <c r="AL22" s="151"/>
      <c r="AM22" s="151"/>
      <c r="AN22" s="151"/>
      <c r="AO22" s="87"/>
      <c r="AP22" s="87"/>
      <c r="AQ22" s="87"/>
    </row>
    <row r="23" spans="1:43" ht="13.5" customHeight="1">
      <c r="A23" s="143"/>
      <c r="B23" s="144"/>
      <c r="C23" s="97"/>
      <c r="D23" s="145"/>
      <c r="E23" s="144"/>
      <c r="F23" s="98"/>
      <c r="G23" s="99"/>
      <c r="H23" s="94" t="s">
        <v>37</v>
      </c>
      <c r="I23" s="99"/>
      <c r="J23" s="94" t="s">
        <v>38</v>
      </c>
      <c r="K23" s="99"/>
      <c r="L23" s="94" t="s">
        <v>39</v>
      </c>
      <c r="M23" s="121">
        <f t="shared" ref="M23:M62" si="0">G23*K23*2</f>
        <v>0</v>
      </c>
      <c r="N23" s="122"/>
      <c r="O23" s="122"/>
      <c r="P23" s="93" t="s">
        <v>16</v>
      </c>
      <c r="Q23" s="121">
        <f>M23*$I23</f>
        <v>0</v>
      </c>
      <c r="R23" s="122"/>
      <c r="S23" s="122"/>
      <c r="T23" s="93" t="s">
        <v>16</v>
      </c>
      <c r="U23" s="123" t="str">
        <f>IFERROR(ROUNDDOWN(($D$15*Q23),-3)," ")</f>
        <v xml:space="preserve"> </v>
      </c>
      <c r="V23" s="124"/>
      <c r="W23" s="124"/>
      <c r="X23" s="95" t="s">
        <v>18</v>
      </c>
      <c r="Y23" s="115"/>
      <c r="Z23" s="116"/>
      <c r="AA23" s="116"/>
      <c r="AB23" s="95" t="s">
        <v>40</v>
      </c>
      <c r="AC23" s="115"/>
      <c r="AD23" s="116"/>
      <c r="AE23" s="116"/>
      <c r="AF23" s="95" t="s">
        <v>41</v>
      </c>
      <c r="AG23" s="125"/>
      <c r="AH23" s="126"/>
      <c r="AI23" s="126"/>
      <c r="AJ23" s="96" t="s">
        <v>18</v>
      </c>
      <c r="AK23" s="127">
        <f t="shared" ref="AK23:AK62" si="1">IFERROR(ROUNDDOWN((Y23*AC23),-3)," ")+AG23</f>
        <v>0</v>
      </c>
      <c r="AL23" s="128"/>
      <c r="AM23" s="128"/>
      <c r="AN23" s="96" t="s">
        <v>18</v>
      </c>
      <c r="AO23" s="88"/>
      <c r="AP23" s="88"/>
      <c r="AQ23" s="79"/>
    </row>
    <row r="24" spans="1:43" ht="13.5" customHeight="1">
      <c r="A24" s="117"/>
      <c r="B24" s="118"/>
      <c r="C24" s="97"/>
      <c r="D24" s="119"/>
      <c r="E24" s="120"/>
      <c r="F24" s="98"/>
      <c r="G24" s="100"/>
      <c r="H24" s="35" t="s">
        <v>37</v>
      </c>
      <c r="I24" s="100"/>
      <c r="J24" s="94" t="s">
        <v>38</v>
      </c>
      <c r="K24" s="100"/>
      <c r="L24" s="94" t="s">
        <v>39</v>
      </c>
      <c r="M24" s="121">
        <f t="shared" si="0"/>
        <v>0</v>
      </c>
      <c r="N24" s="122"/>
      <c r="O24" s="122"/>
      <c r="P24" s="35" t="s">
        <v>16</v>
      </c>
      <c r="Q24" s="121">
        <f t="shared" ref="Q24:Q61" si="2">M24*$I24</f>
        <v>0</v>
      </c>
      <c r="R24" s="122"/>
      <c r="S24" s="122"/>
      <c r="T24" s="35" t="s">
        <v>16</v>
      </c>
      <c r="U24" s="123" t="str">
        <f t="shared" ref="U24:U62" si="3">IFERROR(ROUNDDOWN(($D$15*Q24),-3)," ")</f>
        <v xml:space="preserve"> </v>
      </c>
      <c r="V24" s="124"/>
      <c r="W24" s="124"/>
      <c r="X24" s="95" t="s">
        <v>18</v>
      </c>
      <c r="Y24" s="115"/>
      <c r="Z24" s="116"/>
      <c r="AA24" s="116"/>
      <c r="AB24" s="95" t="s">
        <v>18</v>
      </c>
      <c r="AC24" s="115"/>
      <c r="AD24" s="116"/>
      <c r="AE24" s="116"/>
      <c r="AF24" s="95" t="s">
        <v>41</v>
      </c>
      <c r="AG24" s="125"/>
      <c r="AH24" s="126"/>
      <c r="AI24" s="126"/>
      <c r="AJ24" s="96" t="s">
        <v>18</v>
      </c>
      <c r="AK24" s="127">
        <f t="shared" si="1"/>
        <v>0</v>
      </c>
      <c r="AL24" s="128"/>
      <c r="AM24" s="128"/>
      <c r="AN24" s="96" t="s">
        <v>18</v>
      </c>
      <c r="AO24" s="88"/>
      <c r="AP24" s="88"/>
      <c r="AQ24" s="79"/>
    </row>
    <row r="25" spans="1:43" ht="13.5" customHeight="1">
      <c r="A25" s="117"/>
      <c r="B25" s="118"/>
      <c r="C25" s="97"/>
      <c r="D25" s="119"/>
      <c r="E25" s="120"/>
      <c r="F25" s="98"/>
      <c r="G25" s="100"/>
      <c r="H25" s="35" t="s">
        <v>37</v>
      </c>
      <c r="I25" s="100"/>
      <c r="J25" s="94" t="s">
        <v>38</v>
      </c>
      <c r="K25" s="100"/>
      <c r="L25" s="94" t="s">
        <v>39</v>
      </c>
      <c r="M25" s="121">
        <f t="shared" si="0"/>
        <v>0</v>
      </c>
      <c r="N25" s="122"/>
      <c r="O25" s="122"/>
      <c r="P25" s="35" t="s">
        <v>16</v>
      </c>
      <c r="Q25" s="121">
        <f t="shared" si="2"/>
        <v>0</v>
      </c>
      <c r="R25" s="122"/>
      <c r="S25" s="122"/>
      <c r="T25" s="35" t="s">
        <v>16</v>
      </c>
      <c r="U25" s="123" t="str">
        <f t="shared" si="3"/>
        <v xml:space="preserve"> </v>
      </c>
      <c r="V25" s="124"/>
      <c r="W25" s="124"/>
      <c r="X25" s="95" t="s">
        <v>18</v>
      </c>
      <c r="Y25" s="115"/>
      <c r="Z25" s="116"/>
      <c r="AA25" s="116"/>
      <c r="AB25" s="95" t="s">
        <v>18</v>
      </c>
      <c r="AC25" s="115"/>
      <c r="AD25" s="116"/>
      <c r="AE25" s="116"/>
      <c r="AF25" s="95" t="s">
        <v>41</v>
      </c>
      <c r="AG25" s="125"/>
      <c r="AH25" s="126"/>
      <c r="AI25" s="126"/>
      <c r="AJ25" s="96" t="s">
        <v>18</v>
      </c>
      <c r="AK25" s="127">
        <f t="shared" si="1"/>
        <v>0</v>
      </c>
      <c r="AL25" s="128"/>
      <c r="AM25" s="128"/>
      <c r="AN25" s="96" t="s">
        <v>18</v>
      </c>
      <c r="AO25" s="88"/>
      <c r="AP25" s="88"/>
      <c r="AQ25" s="79"/>
    </row>
    <row r="26" spans="1:43" ht="13.5" customHeight="1">
      <c r="A26" s="117"/>
      <c r="B26" s="118"/>
      <c r="C26" s="97"/>
      <c r="D26" s="119"/>
      <c r="E26" s="120"/>
      <c r="F26" s="98"/>
      <c r="G26" s="100"/>
      <c r="H26" s="35" t="s">
        <v>37</v>
      </c>
      <c r="I26" s="100"/>
      <c r="J26" s="94" t="s">
        <v>38</v>
      </c>
      <c r="K26" s="100"/>
      <c r="L26" s="94" t="s">
        <v>39</v>
      </c>
      <c r="M26" s="121">
        <f t="shared" si="0"/>
        <v>0</v>
      </c>
      <c r="N26" s="122"/>
      <c r="O26" s="122"/>
      <c r="P26" s="35" t="s">
        <v>16</v>
      </c>
      <c r="Q26" s="121">
        <f t="shared" si="2"/>
        <v>0</v>
      </c>
      <c r="R26" s="122"/>
      <c r="S26" s="122"/>
      <c r="T26" s="35" t="s">
        <v>16</v>
      </c>
      <c r="U26" s="123" t="str">
        <f t="shared" si="3"/>
        <v xml:space="preserve"> </v>
      </c>
      <c r="V26" s="124"/>
      <c r="W26" s="124"/>
      <c r="X26" s="95" t="s">
        <v>18</v>
      </c>
      <c r="Y26" s="115"/>
      <c r="Z26" s="116"/>
      <c r="AA26" s="116"/>
      <c r="AB26" s="95" t="s">
        <v>18</v>
      </c>
      <c r="AC26" s="115"/>
      <c r="AD26" s="116"/>
      <c r="AE26" s="116"/>
      <c r="AF26" s="95" t="s">
        <v>41</v>
      </c>
      <c r="AG26" s="125"/>
      <c r="AH26" s="126"/>
      <c r="AI26" s="126"/>
      <c r="AJ26" s="96" t="s">
        <v>18</v>
      </c>
      <c r="AK26" s="127">
        <f t="shared" si="1"/>
        <v>0</v>
      </c>
      <c r="AL26" s="128"/>
      <c r="AM26" s="128"/>
      <c r="AN26" s="96" t="s">
        <v>18</v>
      </c>
      <c r="AO26" s="88"/>
      <c r="AP26" s="88"/>
      <c r="AQ26" s="79"/>
    </row>
    <row r="27" spans="1:43" ht="13.5" customHeight="1">
      <c r="A27" s="117"/>
      <c r="B27" s="118"/>
      <c r="C27" s="97"/>
      <c r="D27" s="119"/>
      <c r="E27" s="120"/>
      <c r="F27" s="98"/>
      <c r="G27" s="100"/>
      <c r="H27" s="35" t="s">
        <v>37</v>
      </c>
      <c r="I27" s="100"/>
      <c r="J27" s="94" t="s">
        <v>38</v>
      </c>
      <c r="K27" s="100"/>
      <c r="L27" s="94" t="s">
        <v>39</v>
      </c>
      <c r="M27" s="121">
        <f t="shared" si="0"/>
        <v>0</v>
      </c>
      <c r="N27" s="122"/>
      <c r="O27" s="122"/>
      <c r="P27" s="35" t="s">
        <v>16</v>
      </c>
      <c r="Q27" s="121">
        <f t="shared" si="2"/>
        <v>0</v>
      </c>
      <c r="R27" s="122"/>
      <c r="S27" s="122"/>
      <c r="T27" s="35" t="s">
        <v>16</v>
      </c>
      <c r="U27" s="123" t="str">
        <f t="shared" si="3"/>
        <v xml:space="preserve"> </v>
      </c>
      <c r="V27" s="124"/>
      <c r="W27" s="124"/>
      <c r="X27" s="95" t="s">
        <v>18</v>
      </c>
      <c r="Y27" s="115"/>
      <c r="Z27" s="116"/>
      <c r="AA27" s="116"/>
      <c r="AB27" s="95" t="s">
        <v>18</v>
      </c>
      <c r="AC27" s="115"/>
      <c r="AD27" s="116"/>
      <c r="AE27" s="116"/>
      <c r="AF27" s="95" t="s">
        <v>41</v>
      </c>
      <c r="AG27" s="125"/>
      <c r="AH27" s="126"/>
      <c r="AI27" s="126"/>
      <c r="AJ27" s="96" t="s">
        <v>18</v>
      </c>
      <c r="AK27" s="127">
        <f t="shared" si="1"/>
        <v>0</v>
      </c>
      <c r="AL27" s="128"/>
      <c r="AM27" s="128"/>
      <c r="AN27" s="96" t="s">
        <v>18</v>
      </c>
      <c r="AO27" s="88"/>
      <c r="AP27" s="88"/>
      <c r="AQ27" s="79"/>
    </row>
    <row r="28" spans="1:43" ht="13.5" customHeight="1">
      <c r="A28" s="117"/>
      <c r="B28" s="118"/>
      <c r="C28" s="97"/>
      <c r="D28" s="119"/>
      <c r="E28" s="120"/>
      <c r="F28" s="98"/>
      <c r="G28" s="100"/>
      <c r="H28" s="35" t="s">
        <v>37</v>
      </c>
      <c r="I28" s="100"/>
      <c r="J28" s="94" t="s">
        <v>38</v>
      </c>
      <c r="K28" s="100"/>
      <c r="L28" s="94" t="s">
        <v>39</v>
      </c>
      <c r="M28" s="121">
        <f t="shared" si="0"/>
        <v>0</v>
      </c>
      <c r="N28" s="122"/>
      <c r="O28" s="122"/>
      <c r="P28" s="35" t="s">
        <v>16</v>
      </c>
      <c r="Q28" s="121">
        <f t="shared" si="2"/>
        <v>0</v>
      </c>
      <c r="R28" s="122"/>
      <c r="S28" s="122"/>
      <c r="T28" s="35" t="s">
        <v>16</v>
      </c>
      <c r="U28" s="123" t="str">
        <f t="shared" ref="U28:U52" si="4">IFERROR(ROUNDDOWN(($D$15*Q28),-3)," ")</f>
        <v xml:space="preserve"> </v>
      </c>
      <c r="V28" s="124"/>
      <c r="W28" s="124"/>
      <c r="X28" s="95" t="s">
        <v>18</v>
      </c>
      <c r="Y28" s="115"/>
      <c r="Z28" s="116"/>
      <c r="AA28" s="116"/>
      <c r="AB28" s="95" t="s">
        <v>18</v>
      </c>
      <c r="AC28" s="115"/>
      <c r="AD28" s="116"/>
      <c r="AE28" s="116"/>
      <c r="AF28" s="95" t="s">
        <v>41</v>
      </c>
      <c r="AG28" s="125"/>
      <c r="AH28" s="126"/>
      <c r="AI28" s="126"/>
      <c r="AJ28" s="96" t="s">
        <v>18</v>
      </c>
      <c r="AK28" s="127">
        <f t="shared" si="1"/>
        <v>0</v>
      </c>
      <c r="AL28" s="128"/>
      <c r="AM28" s="128"/>
      <c r="AN28" s="96" t="s">
        <v>18</v>
      </c>
      <c r="AO28" s="88"/>
      <c r="AP28" s="88"/>
      <c r="AQ28" s="79"/>
    </row>
    <row r="29" spans="1:43" ht="13.5" customHeight="1">
      <c r="A29" s="117"/>
      <c r="B29" s="118"/>
      <c r="C29" s="97"/>
      <c r="D29" s="119"/>
      <c r="E29" s="120"/>
      <c r="F29" s="98"/>
      <c r="G29" s="100"/>
      <c r="H29" s="35" t="s">
        <v>37</v>
      </c>
      <c r="I29" s="100"/>
      <c r="J29" s="94" t="s">
        <v>38</v>
      </c>
      <c r="K29" s="100"/>
      <c r="L29" s="94" t="s">
        <v>39</v>
      </c>
      <c r="M29" s="121">
        <f t="shared" si="0"/>
        <v>0</v>
      </c>
      <c r="N29" s="122"/>
      <c r="O29" s="122"/>
      <c r="P29" s="35" t="s">
        <v>16</v>
      </c>
      <c r="Q29" s="121">
        <f t="shared" si="2"/>
        <v>0</v>
      </c>
      <c r="R29" s="122"/>
      <c r="S29" s="122"/>
      <c r="T29" s="35" t="s">
        <v>16</v>
      </c>
      <c r="U29" s="123" t="str">
        <f t="shared" si="4"/>
        <v xml:space="preserve"> </v>
      </c>
      <c r="V29" s="124"/>
      <c r="W29" s="124"/>
      <c r="X29" s="95" t="s">
        <v>18</v>
      </c>
      <c r="Y29" s="115"/>
      <c r="Z29" s="116"/>
      <c r="AA29" s="116"/>
      <c r="AB29" s="95" t="s">
        <v>18</v>
      </c>
      <c r="AC29" s="115"/>
      <c r="AD29" s="116"/>
      <c r="AE29" s="116"/>
      <c r="AF29" s="95" t="s">
        <v>41</v>
      </c>
      <c r="AG29" s="125"/>
      <c r="AH29" s="126"/>
      <c r="AI29" s="126"/>
      <c r="AJ29" s="96" t="s">
        <v>18</v>
      </c>
      <c r="AK29" s="127">
        <f t="shared" si="1"/>
        <v>0</v>
      </c>
      <c r="AL29" s="128"/>
      <c r="AM29" s="128"/>
      <c r="AN29" s="96" t="s">
        <v>18</v>
      </c>
      <c r="AO29" s="88"/>
      <c r="AP29" s="88"/>
      <c r="AQ29" s="79"/>
    </row>
    <row r="30" spans="1:43" ht="13.5" customHeight="1">
      <c r="A30" s="117"/>
      <c r="B30" s="118"/>
      <c r="C30" s="97"/>
      <c r="D30" s="119"/>
      <c r="E30" s="120"/>
      <c r="F30" s="98"/>
      <c r="G30" s="100"/>
      <c r="H30" s="35" t="s">
        <v>37</v>
      </c>
      <c r="I30" s="100"/>
      <c r="J30" s="94" t="s">
        <v>38</v>
      </c>
      <c r="K30" s="100"/>
      <c r="L30" s="94" t="s">
        <v>39</v>
      </c>
      <c r="M30" s="121">
        <f t="shared" si="0"/>
        <v>0</v>
      </c>
      <c r="N30" s="122"/>
      <c r="O30" s="122"/>
      <c r="P30" s="35" t="s">
        <v>16</v>
      </c>
      <c r="Q30" s="121">
        <f t="shared" si="2"/>
        <v>0</v>
      </c>
      <c r="R30" s="122"/>
      <c r="S30" s="122"/>
      <c r="T30" s="35" t="s">
        <v>16</v>
      </c>
      <c r="U30" s="123" t="str">
        <f t="shared" si="4"/>
        <v xml:space="preserve"> </v>
      </c>
      <c r="V30" s="124"/>
      <c r="W30" s="124"/>
      <c r="X30" s="95" t="s">
        <v>18</v>
      </c>
      <c r="Y30" s="115"/>
      <c r="Z30" s="116"/>
      <c r="AA30" s="116"/>
      <c r="AB30" s="95" t="s">
        <v>18</v>
      </c>
      <c r="AC30" s="115"/>
      <c r="AD30" s="116"/>
      <c r="AE30" s="116"/>
      <c r="AF30" s="95" t="s">
        <v>41</v>
      </c>
      <c r="AG30" s="125"/>
      <c r="AH30" s="126"/>
      <c r="AI30" s="126"/>
      <c r="AJ30" s="96" t="s">
        <v>18</v>
      </c>
      <c r="AK30" s="127">
        <f t="shared" si="1"/>
        <v>0</v>
      </c>
      <c r="AL30" s="128"/>
      <c r="AM30" s="128"/>
      <c r="AN30" s="96" t="s">
        <v>18</v>
      </c>
      <c r="AO30" s="88"/>
      <c r="AP30" s="88"/>
      <c r="AQ30" s="79"/>
    </row>
    <row r="31" spans="1:43" ht="13.5" customHeight="1">
      <c r="A31" s="117"/>
      <c r="B31" s="118"/>
      <c r="C31" s="97"/>
      <c r="D31" s="119"/>
      <c r="E31" s="120"/>
      <c r="F31" s="98"/>
      <c r="G31" s="100"/>
      <c r="H31" s="35" t="s">
        <v>37</v>
      </c>
      <c r="I31" s="100"/>
      <c r="J31" s="94" t="s">
        <v>38</v>
      </c>
      <c r="K31" s="100"/>
      <c r="L31" s="94" t="s">
        <v>39</v>
      </c>
      <c r="M31" s="121">
        <f t="shared" si="0"/>
        <v>0</v>
      </c>
      <c r="N31" s="122"/>
      <c r="O31" s="122"/>
      <c r="P31" s="35" t="s">
        <v>16</v>
      </c>
      <c r="Q31" s="121">
        <f t="shared" si="2"/>
        <v>0</v>
      </c>
      <c r="R31" s="122"/>
      <c r="S31" s="122"/>
      <c r="T31" s="35" t="s">
        <v>16</v>
      </c>
      <c r="U31" s="123" t="str">
        <f t="shared" si="4"/>
        <v xml:space="preserve"> </v>
      </c>
      <c r="V31" s="124"/>
      <c r="W31" s="124"/>
      <c r="X31" s="95" t="s">
        <v>18</v>
      </c>
      <c r="Y31" s="115"/>
      <c r="Z31" s="116"/>
      <c r="AA31" s="116"/>
      <c r="AB31" s="95" t="s">
        <v>18</v>
      </c>
      <c r="AC31" s="115"/>
      <c r="AD31" s="116"/>
      <c r="AE31" s="116"/>
      <c r="AF31" s="95" t="s">
        <v>41</v>
      </c>
      <c r="AG31" s="125"/>
      <c r="AH31" s="126"/>
      <c r="AI31" s="126"/>
      <c r="AJ31" s="96" t="s">
        <v>18</v>
      </c>
      <c r="AK31" s="127">
        <f t="shared" si="1"/>
        <v>0</v>
      </c>
      <c r="AL31" s="128"/>
      <c r="AM31" s="128"/>
      <c r="AN31" s="96" t="s">
        <v>18</v>
      </c>
      <c r="AO31" s="88"/>
      <c r="AP31" s="88"/>
      <c r="AQ31" s="79"/>
    </row>
    <row r="32" spans="1:43" ht="13.5" customHeight="1">
      <c r="A32" s="117"/>
      <c r="B32" s="118"/>
      <c r="C32" s="97"/>
      <c r="D32" s="119"/>
      <c r="E32" s="120"/>
      <c r="F32" s="98"/>
      <c r="G32" s="100"/>
      <c r="H32" s="35" t="s">
        <v>37</v>
      </c>
      <c r="I32" s="100"/>
      <c r="J32" s="94" t="s">
        <v>38</v>
      </c>
      <c r="K32" s="100"/>
      <c r="L32" s="94" t="s">
        <v>39</v>
      </c>
      <c r="M32" s="121">
        <f t="shared" si="0"/>
        <v>0</v>
      </c>
      <c r="N32" s="122"/>
      <c r="O32" s="122"/>
      <c r="P32" s="35" t="s">
        <v>16</v>
      </c>
      <c r="Q32" s="121">
        <f t="shared" si="2"/>
        <v>0</v>
      </c>
      <c r="R32" s="122"/>
      <c r="S32" s="122"/>
      <c r="T32" s="35" t="s">
        <v>16</v>
      </c>
      <c r="U32" s="123" t="str">
        <f t="shared" si="4"/>
        <v xml:space="preserve"> </v>
      </c>
      <c r="V32" s="124"/>
      <c r="W32" s="124"/>
      <c r="X32" s="95" t="s">
        <v>18</v>
      </c>
      <c r="Y32" s="115"/>
      <c r="Z32" s="116"/>
      <c r="AA32" s="116"/>
      <c r="AB32" s="95" t="s">
        <v>18</v>
      </c>
      <c r="AC32" s="115"/>
      <c r="AD32" s="116"/>
      <c r="AE32" s="116"/>
      <c r="AF32" s="95" t="s">
        <v>41</v>
      </c>
      <c r="AG32" s="125"/>
      <c r="AH32" s="126"/>
      <c r="AI32" s="126"/>
      <c r="AJ32" s="96" t="s">
        <v>18</v>
      </c>
      <c r="AK32" s="127">
        <f t="shared" si="1"/>
        <v>0</v>
      </c>
      <c r="AL32" s="128"/>
      <c r="AM32" s="128"/>
      <c r="AN32" s="96" t="s">
        <v>18</v>
      </c>
      <c r="AO32" s="88"/>
      <c r="AP32" s="88"/>
      <c r="AQ32" s="79"/>
    </row>
    <row r="33" spans="1:43" ht="13.5" customHeight="1">
      <c r="A33" s="117"/>
      <c r="B33" s="118"/>
      <c r="C33" s="97"/>
      <c r="D33" s="119"/>
      <c r="E33" s="120"/>
      <c r="F33" s="98"/>
      <c r="G33" s="100"/>
      <c r="H33" s="35" t="s">
        <v>37</v>
      </c>
      <c r="I33" s="100"/>
      <c r="J33" s="94" t="s">
        <v>38</v>
      </c>
      <c r="K33" s="100"/>
      <c r="L33" s="94" t="s">
        <v>39</v>
      </c>
      <c r="M33" s="121">
        <f t="shared" si="0"/>
        <v>0</v>
      </c>
      <c r="N33" s="122"/>
      <c r="O33" s="122"/>
      <c r="P33" s="35" t="s">
        <v>16</v>
      </c>
      <c r="Q33" s="121">
        <f t="shared" si="2"/>
        <v>0</v>
      </c>
      <c r="R33" s="122"/>
      <c r="S33" s="122"/>
      <c r="T33" s="35" t="s">
        <v>16</v>
      </c>
      <c r="U33" s="123" t="str">
        <f t="shared" si="4"/>
        <v xml:space="preserve"> </v>
      </c>
      <c r="V33" s="124"/>
      <c r="W33" s="124"/>
      <c r="X33" s="95" t="s">
        <v>18</v>
      </c>
      <c r="Y33" s="115"/>
      <c r="Z33" s="116"/>
      <c r="AA33" s="116"/>
      <c r="AB33" s="95" t="s">
        <v>18</v>
      </c>
      <c r="AC33" s="115"/>
      <c r="AD33" s="116"/>
      <c r="AE33" s="116"/>
      <c r="AF33" s="95" t="s">
        <v>41</v>
      </c>
      <c r="AG33" s="125"/>
      <c r="AH33" s="126"/>
      <c r="AI33" s="126"/>
      <c r="AJ33" s="96" t="s">
        <v>18</v>
      </c>
      <c r="AK33" s="127">
        <f t="shared" si="1"/>
        <v>0</v>
      </c>
      <c r="AL33" s="128"/>
      <c r="AM33" s="128"/>
      <c r="AN33" s="96" t="s">
        <v>18</v>
      </c>
      <c r="AO33" s="88"/>
      <c r="AP33" s="88"/>
      <c r="AQ33" s="79"/>
    </row>
    <row r="34" spans="1:43" ht="13.5" customHeight="1">
      <c r="A34" s="117"/>
      <c r="B34" s="118"/>
      <c r="C34" s="97"/>
      <c r="D34" s="119"/>
      <c r="E34" s="120"/>
      <c r="F34" s="98"/>
      <c r="G34" s="100"/>
      <c r="H34" s="35" t="s">
        <v>37</v>
      </c>
      <c r="I34" s="100"/>
      <c r="J34" s="94" t="s">
        <v>38</v>
      </c>
      <c r="K34" s="100"/>
      <c r="L34" s="94" t="s">
        <v>39</v>
      </c>
      <c r="M34" s="121">
        <f t="shared" si="0"/>
        <v>0</v>
      </c>
      <c r="N34" s="122"/>
      <c r="O34" s="122"/>
      <c r="P34" s="35" t="s">
        <v>16</v>
      </c>
      <c r="Q34" s="121">
        <f t="shared" si="2"/>
        <v>0</v>
      </c>
      <c r="R34" s="122"/>
      <c r="S34" s="122"/>
      <c r="T34" s="35" t="s">
        <v>16</v>
      </c>
      <c r="U34" s="123" t="str">
        <f t="shared" si="4"/>
        <v xml:space="preserve"> </v>
      </c>
      <c r="V34" s="124"/>
      <c r="W34" s="124"/>
      <c r="X34" s="95" t="s">
        <v>18</v>
      </c>
      <c r="Y34" s="115"/>
      <c r="Z34" s="116"/>
      <c r="AA34" s="116"/>
      <c r="AB34" s="95" t="s">
        <v>18</v>
      </c>
      <c r="AC34" s="115"/>
      <c r="AD34" s="116"/>
      <c r="AE34" s="116"/>
      <c r="AF34" s="95" t="s">
        <v>41</v>
      </c>
      <c r="AG34" s="125"/>
      <c r="AH34" s="126"/>
      <c r="AI34" s="126"/>
      <c r="AJ34" s="96" t="s">
        <v>18</v>
      </c>
      <c r="AK34" s="127">
        <f t="shared" si="1"/>
        <v>0</v>
      </c>
      <c r="AL34" s="128"/>
      <c r="AM34" s="128"/>
      <c r="AN34" s="96" t="s">
        <v>18</v>
      </c>
      <c r="AO34" s="88"/>
      <c r="AP34" s="88"/>
      <c r="AQ34" s="79"/>
    </row>
    <row r="35" spans="1:43" ht="13.5" customHeight="1">
      <c r="A35" s="117"/>
      <c r="B35" s="118"/>
      <c r="C35" s="97"/>
      <c r="D35" s="119"/>
      <c r="E35" s="120"/>
      <c r="F35" s="98"/>
      <c r="G35" s="100"/>
      <c r="H35" s="35" t="s">
        <v>37</v>
      </c>
      <c r="I35" s="100"/>
      <c r="J35" s="94" t="s">
        <v>38</v>
      </c>
      <c r="K35" s="100"/>
      <c r="L35" s="94" t="s">
        <v>39</v>
      </c>
      <c r="M35" s="121">
        <f t="shared" si="0"/>
        <v>0</v>
      </c>
      <c r="N35" s="122"/>
      <c r="O35" s="122"/>
      <c r="P35" s="35" t="s">
        <v>16</v>
      </c>
      <c r="Q35" s="121">
        <f t="shared" si="2"/>
        <v>0</v>
      </c>
      <c r="R35" s="122"/>
      <c r="S35" s="122"/>
      <c r="T35" s="35" t="s">
        <v>16</v>
      </c>
      <c r="U35" s="123" t="str">
        <f t="shared" si="4"/>
        <v xml:space="preserve"> </v>
      </c>
      <c r="V35" s="124"/>
      <c r="W35" s="124"/>
      <c r="X35" s="95" t="s">
        <v>18</v>
      </c>
      <c r="Y35" s="115"/>
      <c r="Z35" s="116"/>
      <c r="AA35" s="116"/>
      <c r="AB35" s="95" t="s">
        <v>18</v>
      </c>
      <c r="AC35" s="115"/>
      <c r="AD35" s="116"/>
      <c r="AE35" s="116"/>
      <c r="AF35" s="95" t="s">
        <v>41</v>
      </c>
      <c r="AG35" s="125"/>
      <c r="AH35" s="126"/>
      <c r="AI35" s="126"/>
      <c r="AJ35" s="96" t="s">
        <v>18</v>
      </c>
      <c r="AK35" s="127">
        <f t="shared" si="1"/>
        <v>0</v>
      </c>
      <c r="AL35" s="128"/>
      <c r="AM35" s="128"/>
      <c r="AN35" s="96" t="s">
        <v>18</v>
      </c>
      <c r="AO35" s="88"/>
      <c r="AP35" s="88"/>
      <c r="AQ35" s="79"/>
    </row>
    <row r="36" spans="1:43" ht="13.5" customHeight="1">
      <c r="A36" s="117"/>
      <c r="B36" s="118"/>
      <c r="C36" s="97"/>
      <c r="D36" s="119"/>
      <c r="E36" s="120"/>
      <c r="F36" s="98"/>
      <c r="G36" s="100"/>
      <c r="H36" s="35" t="s">
        <v>37</v>
      </c>
      <c r="I36" s="100"/>
      <c r="J36" s="94" t="s">
        <v>38</v>
      </c>
      <c r="K36" s="100"/>
      <c r="L36" s="94" t="s">
        <v>39</v>
      </c>
      <c r="M36" s="121">
        <f t="shared" si="0"/>
        <v>0</v>
      </c>
      <c r="N36" s="122"/>
      <c r="O36" s="122"/>
      <c r="P36" s="35" t="s">
        <v>16</v>
      </c>
      <c r="Q36" s="121">
        <f t="shared" si="2"/>
        <v>0</v>
      </c>
      <c r="R36" s="122"/>
      <c r="S36" s="122"/>
      <c r="T36" s="35" t="s">
        <v>16</v>
      </c>
      <c r="U36" s="123" t="str">
        <f t="shared" si="4"/>
        <v xml:space="preserve"> </v>
      </c>
      <c r="V36" s="124"/>
      <c r="W36" s="124"/>
      <c r="X36" s="95" t="s">
        <v>18</v>
      </c>
      <c r="Y36" s="115"/>
      <c r="Z36" s="116"/>
      <c r="AA36" s="116"/>
      <c r="AB36" s="95" t="s">
        <v>18</v>
      </c>
      <c r="AC36" s="115"/>
      <c r="AD36" s="116"/>
      <c r="AE36" s="116"/>
      <c r="AF36" s="95" t="s">
        <v>41</v>
      </c>
      <c r="AG36" s="125"/>
      <c r="AH36" s="126"/>
      <c r="AI36" s="126"/>
      <c r="AJ36" s="96" t="s">
        <v>18</v>
      </c>
      <c r="AK36" s="127">
        <f t="shared" si="1"/>
        <v>0</v>
      </c>
      <c r="AL36" s="128"/>
      <c r="AM36" s="128"/>
      <c r="AN36" s="96" t="s">
        <v>18</v>
      </c>
      <c r="AO36" s="88"/>
      <c r="AP36" s="88"/>
      <c r="AQ36" s="79"/>
    </row>
    <row r="37" spans="1:43" ht="13.5" customHeight="1">
      <c r="A37" s="117"/>
      <c r="B37" s="118"/>
      <c r="C37" s="97"/>
      <c r="D37" s="119"/>
      <c r="E37" s="120"/>
      <c r="F37" s="98"/>
      <c r="G37" s="100"/>
      <c r="H37" s="35" t="s">
        <v>37</v>
      </c>
      <c r="I37" s="100"/>
      <c r="J37" s="94" t="s">
        <v>38</v>
      </c>
      <c r="K37" s="100"/>
      <c r="L37" s="94" t="s">
        <v>39</v>
      </c>
      <c r="M37" s="121">
        <f t="shared" si="0"/>
        <v>0</v>
      </c>
      <c r="N37" s="122"/>
      <c r="O37" s="122"/>
      <c r="P37" s="35" t="s">
        <v>16</v>
      </c>
      <c r="Q37" s="121">
        <f t="shared" si="2"/>
        <v>0</v>
      </c>
      <c r="R37" s="122"/>
      <c r="S37" s="122"/>
      <c r="T37" s="35" t="s">
        <v>16</v>
      </c>
      <c r="U37" s="123" t="str">
        <f t="shared" si="4"/>
        <v xml:space="preserve"> </v>
      </c>
      <c r="V37" s="124"/>
      <c r="W37" s="124"/>
      <c r="X37" s="95" t="s">
        <v>18</v>
      </c>
      <c r="Y37" s="115"/>
      <c r="Z37" s="116"/>
      <c r="AA37" s="116"/>
      <c r="AB37" s="95" t="s">
        <v>18</v>
      </c>
      <c r="AC37" s="115"/>
      <c r="AD37" s="116"/>
      <c r="AE37" s="116"/>
      <c r="AF37" s="95" t="s">
        <v>41</v>
      </c>
      <c r="AG37" s="125"/>
      <c r="AH37" s="126"/>
      <c r="AI37" s="126"/>
      <c r="AJ37" s="96" t="s">
        <v>18</v>
      </c>
      <c r="AK37" s="127">
        <f t="shared" si="1"/>
        <v>0</v>
      </c>
      <c r="AL37" s="128"/>
      <c r="AM37" s="128"/>
      <c r="AN37" s="96" t="s">
        <v>18</v>
      </c>
      <c r="AO37" s="88"/>
      <c r="AP37" s="88"/>
      <c r="AQ37" s="79"/>
    </row>
    <row r="38" spans="1:43" ht="13.5" customHeight="1">
      <c r="A38" s="117"/>
      <c r="B38" s="118"/>
      <c r="C38" s="97"/>
      <c r="D38" s="119"/>
      <c r="E38" s="120"/>
      <c r="F38" s="98"/>
      <c r="G38" s="100"/>
      <c r="H38" s="35" t="s">
        <v>37</v>
      </c>
      <c r="I38" s="100"/>
      <c r="J38" s="94" t="s">
        <v>38</v>
      </c>
      <c r="K38" s="100"/>
      <c r="L38" s="94" t="s">
        <v>39</v>
      </c>
      <c r="M38" s="121">
        <f t="shared" si="0"/>
        <v>0</v>
      </c>
      <c r="N38" s="122"/>
      <c r="O38" s="122"/>
      <c r="P38" s="35" t="s">
        <v>16</v>
      </c>
      <c r="Q38" s="121">
        <f t="shared" si="2"/>
        <v>0</v>
      </c>
      <c r="R38" s="122"/>
      <c r="S38" s="122"/>
      <c r="T38" s="35" t="s">
        <v>16</v>
      </c>
      <c r="U38" s="123" t="str">
        <f t="shared" si="4"/>
        <v xml:space="preserve"> </v>
      </c>
      <c r="V38" s="124"/>
      <c r="W38" s="124"/>
      <c r="X38" s="95" t="s">
        <v>18</v>
      </c>
      <c r="Y38" s="115"/>
      <c r="Z38" s="116"/>
      <c r="AA38" s="116"/>
      <c r="AB38" s="95" t="s">
        <v>18</v>
      </c>
      <c r="AC38" s="115"/>
      <c r="AD38" s="116"/>
      <c r="AE38" s="116"/>
      <c r="AF38" s="95" t="s">
        <v>41</v>
      </c>
      <c r="AG38" s="125"/>
      <c r="AH38" s="126"/>
      <c r="AI38" s="126"/>
      <c r="AJ38" s="96" t="s">
        <v>18</v>
      </c>
      <c r="AK38" s="127">
        <f t="shared" si="1"/>
        <v>0</v>
      </c>
      <c r="AL38" s="128"/>
      <c r="AM38" s="128"/>
      <c r="AN38" s="96" t="s">
        <v>18</v>
      </c>
      <c r="AO38" s="88"/>
      <c r="AP38" s="88"/>
      <c r="AQ38" s="79"/>
    </row>
    <row r="39" spans="1:43" ht="13.5" customHeight="1">
      <c r="A39" s="117"/>
      <c r="B39" s="118"/>
      <c r="C39" s="97"/>
      <c r="D39" s="119"/>
      <c r="E39" s="120"/>
      <c r="F39" s="98"/>
      <c r="G39" s="100"/>
      <c r="H39" s="35" t="s">
        <v>37</v>
      </c>
      <c r="I39" s="100"/>
      <c r="J39" s="94" t="s">
        <v>38</v>
      </c>
      <c r="K39" s="100"/>
      <c r="L39" s="94" t="s">
        <v>39</v>
      </c>
      <c r="M39" s="121">
        <f t="shared" si="0"/>
        <v>0</v>
      </c>
      <c r="N39" s="122"/>
      <c r="O39" s="122"/>
      <c r="P39" s="35" t="s">
        <v>16</v>
      </c>
      <c r="Q39" s="121">
        <f t="shared" si="2"/>
        <v>0</v>
      </c>
      <c r="R39" s="122"/>
      <c r="S39" s="122"/>
      <c r="T39" s="35" t="s">
        <v>16</v>
      </c>
      <c r="U39" s="123" t="str">
        <f t="shared" si="4"/>
        <v xml:space="preserve"> </v>
      </c>
      <c r="V39" s="124"/>
      <c r="W39" s="124"/>
      <c r="X39" s="95" t="s">
        <v>18</v>
      </c>
      <c r="Y39" s="115"/>
      <c r="Z39" s="116"/>
      <c r="AA39" s="116"/>
      <c r="AB39" s="95" t="s">
        <v>18</v>
      </c>
      <c r="AC39" s="115"/>
      <c r="AD39" s="116"/>
      <c r="AE39" s="116"/>
      <c r="AF39" s="95" t="s">
        <v>41</v>
      </c>
      <c r="AG39" s="125"/>
      <c r="AH39" s="126"/>
      <c r="AI39" s="126"/>
      <c r="AJ39" s="96" t="s">
        <v>18</v>
      </c>
      <c r="AK39" s="127">
        <f t="shared" si="1"/>
        <v>0</v>
      </c>
      <c r="AL39" s="128"/>
      <c r="AM39" s="128"/>
      <c r="AN39" s="96" t="s">
        <v>18</v>
      </c>
      <c r="AO39" s="88"/>
      <c r="AP39" s="88"/>
      <c r="AQ39" s="79"/>
    </row>
    <row r="40" spans="1:43" ht="13.5" customHeight="1">
      <c r="A40" s="117"/>
      <c r="B40" s="118"/>
      <c r="C40" s="97"/>
      <c r="D40" s="119"/>
      <c r="E40" s="120"/>
      <c r="F40" s="98"/>
      <c r="G40" s="100"/>
      <c r="H40" s="35" t="s">
        <v>37</v>
      </c>
      <c r="I40" s="100"/>
      <c r="J40" s="94" t="s">
        <v>38</v>
      </c>
      <c r="K40" s="100"/>
      <c r="L40" s="94" t="s">
        <v>39</v>
      </c>
      <c r="M40" s="121">
        <f t="shared" si="0"/>
        <v>0</v>
      </c>
      <c r="N40" s="122"/>
      <c r="O40" s="122"/>
      <c r="P40" s="35" t="s">
        <v>16</v>
      </c>
      <c r="Q40" s="121">
        <f t="shared" si="2"/>
        <v>0</v>
      </c>
      <c r="R40" s="122"/>
      <c r="S40" s="122"/>
      <c r="T40" s="35" t="s">
        <v>16</v>
      </c>
      <c r="U40" s="123" t="str">
        <f t="shared" si="4"/>
        <v xml:space="preserve"> </v>
      </c>
      <c r="V40" s="124"/>
      <c r="W40" s="124"/>
      <c r="X40" s="95" t="s">
        <v>18</v>
      </c>
      <c r="Y40" s="115"/>
      <c r="Z40" s="116"/>
      <c r="AA40" s="116"/>
      <c r="AB40" s="95" t="s">
        <v>18</v>
      </c>
      <c r="AC40" s="115"/>
      <c r="AD40" s="116"/>
      <c r="AE40" s="116"/>
      <c r="AF40" s="95" t="s">
        <v>41</v>
      </c>
      <c r="AG40" s="125"/>
      <c r="AH40" s="126"/>
      <c r="AI40" s="126"/>
      <c r="AJ40" s="96" t="s">
        <v>18</v>
      </c>
      <c r="AK40" s="127">
        <f t="shared" si="1"/>
        <v>0</v>
      </c>
      <c r="AL40" s="128"/>
      <c r="AM40" s="128"/>
      <c r="AN40" s="96" t="s">
        <v>18</v>
      </c>
      <c r="AO40" s="88"/>
      <c r="AP40" s="88"/>
      <c r="AQ40" s="79"/>
    </row>
    <row r="41" spans="1:43" ht="13.5" customHeight="1">
      <c r="A41" s="117"/>
      <c r="B41" s="118"/>
      <c r="C41" s="97"/>
      <c r="D41" s="119"/>
      <c r="E41" s="120"/>
      <c r="F41" s="98"/>
      <c r="G41" s="100"/>
      <c r="H41" s="35" t="s">
        <v>37</v>
      </c>
      <c r="I41" s="100"/>
      <c r="J41" s="94" t="s">
        <v>38</v>
      </c>
      <c r="K41" s="100"/>
      <c r="L41" s="94" t="s">
        <v>39</v>
      </c>
      <c r="M41" s="121">
        <f t="shared" si="0"/>
        <v>0</v>
      </c>
      <c r="N41" s="122"/>
      <c r="O41" s="122"/>
      <c r="P41" s="35" t="s">
        <v>16</v>
      </c>
      <c r="Q41" s="121">
        <f t="shared" si="2"/>
        <v>0</v>
      </c>
      <c r="R41" s="122"/>
      <c r="S41" s="122"/>
      <c r="T41" s="35" t="s">
        <v>16</v>
      </c>
      <c r="U41" s="123" t="str">
        <f t="shared" si="4"/>
        <v xml:space="preserve"> </v>
      </c>
      <c r="V41" s="124"/>
      <c r="W41" s="124"/>
      <c r="X41" s="95" t="s">
        <v>18</v>
      </c>
      <c r="Y41" s="115"/>
      <c r="Z41" s="116"/>
      <c r="AA41" s="116"/>
      <c r="AB41" s="95" t="s">
        <v>18</v>
      </c>
      <c r="AC41" s="115"/>
      <c r="AD41" s="116"/>
      <c r="AE41" s="116"/>
      <c r="AF41" s="95" t="s">
        <v>41</v>
      </c>
      <c r="AG41" s="125"/>
      <c r="AH41" s="126"/>
      <c r="AI41" s="126"/>
      <c r="AJ41" s="96" t="s">
        <v>18</v>
      </c>
      <c r="AK41" s="127">
        <f t="shared" si="1"/>
        <v>0</v>
      </c>
      <c r="AL41" s="128"/>
      <c r="AM41" s="128"/>
      <c r="AN41" s="96" t="s">
        <v>18</v>
      </c>
      <c r="AO41" s="88"/>
      <c r="AP41" s="88"/>
      <c r="AQ41" s="79"/>
    </row>
    <row r="42" spans="1:43" ht="13.5" customHeight="1">
      <c r="A42" s="117"/>
      <c r="B42" s="118"/>
      <c r="C42" s="97"/>
      <c r="D42" s="119"/>
      <c r="E42" s="120"/>
      <c r="F42" s="98"/>
      <c r="G42" s="100"/>
      <c r="H42" s="35" t="s">
        <v>37</v>
      </c>
      <c r="I42" s="100"/>
      <c r="J42" s="94" t="s">
        <v>38</v>
      </c>
      <c r="K42" s="100"/>
      <c r="L42" s="94" t="s">
        <v>39</v>
      </c>
      <c r="M42" s="121">
        <f t="shared" si="0"/>
        <v>0</v>
      </c>
      <c r="N42" s="122"/>
      <c r="O42" s="122"/>
      <c r="P42" s="35" t="s">
        <v>16</v>
      </c>
      <c r="Q42" s="121">
        <f t="shared" si="2"/>
        <v>0</v>
      </c>
      <c r="R42" s="122"/>
      <c r="S42" s="122"/>
      <c r="T42" s="35" t="s">
        <v>16</v>
      </c>
      <c r="U42" s="123" t="str">
        <f t="shared" si="4"/>
        <v xml:space="preserve"> </v>
      </c>
      <c r="V42" s="124"/>
      <c r="W42" s="124"/>
      <c r="X42" s="95" t="s">
        <v>18</v>
      </c>
      <c r="Y42" s="115"/>
      <c r="Z42" s="116"/>
      <c r="AA42" s="116"/>
      <c r="AB42" s="95" t="s">
        <v>18</v>
      </c>
      <c r="AC42" s="115"/>
      <c r="AD42" s="116"/>
      <c r="AE42" s="116"/>
      <c r="AF42" s="95" t="s">
        <v>41</v>
      </c>
      <c r="AG42" s="125"/>
      <c r="AH42" s="126"/>
      <c r="AI42" s="126"/>
      <c r="AJ42" s="96" t="s">
        <v>18</v>
      </c>
      <c r="AK42" s="127">
        <f t="shared" si="1"/>
        <v>0</v>
      </c>
      <c r="AL42" s="128"/>
      <c r="AM42" s="128"/>
      <c r="AN42" s="96" t="s">
        <v>18</v>
      </c>
      <c r="AO42" s="88"/>
      <c r="AP42" s="88"/>
      <c r="AQ42" s="79"/>
    </row>
    <row r="43" spans="1:43" ht="13.5" customHeight="1">
      <c r="A43" s="117"/>
      <c r="B43" s="118"/>
      <c r="C43" s="97"/>
      <c r="D43" s="119"/>
      <c r="E43" s="120"/>
      <c r="F43" s="98"/>
      <c r="G43" s="100"/>
      <c r="H43" s="35" t="s">
        <v>37</v>
      </c>
      <c r="I43" s="100"/>
      <c r="J43" s="94" t="s">
        <v>38</v>
      </c>
      <c r="K43" s="100"/>
      <c r="L43" s="94" t="s">
        <v>39</v>
      </c>
      <c r="M43" s="121">
        <f t="shared" si="0"/>
        <v>0</v>
      </c>
      <c r="N43" s="122"/>
      <c r="O43" s="122"/>
      <c r="P43" s="35" t="s">
        <v>16</v>
      </c>
      <c r="Q43" s="121">
        <f t="shared" si="2"/>
        <v>0</v>
      </c>
      <c r="R43" s="122"/>
      <c r="S43" s="122"/>
      <c r="T43" s="35" t="s">
        <v>16</v>
      </c>
      <c r="U43" s="123" t="str">
        <f t="shared" si="4"/>
        <v xml:space="preserve"> </v>
      </c>
      <c r="V43" s="124"/>
      <c r="W43" s="124"/>
      <c r="X43" s="95" t="s">
        <v>18</v>
      </c>
      <c r="Y43" s="115"/>
      <c r="Z43" s="116"/>
      <c r="AA43" s="116"/>
      <c r="AB43" s="95" t="s">
        <v>18</v>
      </c>
      <c r="AC43" s="115"/>
      <c r="AD43" s="116"/>
      <c r="AE43" s="116"/>
      <c r="AF43" s="95" t="s">
        <v>41</v>
      </c>
      <c r="AG43" s="125"/>
      <c r="AH43" s="126"/>
      <c r="AI43" s="126"/>
      <c r="AJ43" s="96" t="s">
        <v>18</v>
      </c>
      <c r="AK43" s="127">
        <f t="shared" si="1"/>
        <v>0</v>
      </c>
      <c r="AL43" s="128"/>
      <c r="AM43" s="128"/>
      <c r="AN43" s="96" t="s">
        <v>18</v>
      </c>
      <c r="AO43" s="88"/>
      <c r="AP43" s="88"/>
      <c r="AQ43" s="79"/>
    </row>
    <row r="44" spans="1:43" ht="13.5" customHeight="1">
      <c r="A44" s="117"/>
      <c r="B44" s="118"/>
      <c r="C44" s="97"/>
      <c r="D44" s="119"/>
      <c r="E44" s="120"/>
      <c r="F44" s="98"/>
      <c r="G44" s="100"/>
      <c r="H44" s="35" t="s">
        <v>37</v>
      </c>
      <c r="I44" s="100"/>
      <c r="J44" s="94" t="s">
        <v>38</v>
      </c>
      <c r="K44" s="100"/>
      <c r="L44" s="94" t="s">
        <v>39</v>
      </c>
      <c r="M44" s="121">
        <f t="shared" si="0"/>
        <v>0</v>
      </c>
      <c r="N44" s="122"/>
      <c r="O44" s="122"/>
      <c r="P44" s="35" t="s">
        <v>16</v>
      </c>
      <c r="Q44" s="121">
        <f t="shared" si="2"/>
        <v>0</v>
      </c>
      <c r="R44" s="122"/>
      <c r="S44" s="122"/>
      <c r="T44" s="35" t="s">
        <v>16</v>
      </c>
      <c r="U44" s="123" t="str">
        <f t="shared" si="4"/>
        <v xml:space="preserve"> </v>
      </c>
      <c r="V44" s="124"/>
      <c r="W44" s="124"/>
      <c r="X44" s="95" t="s">
        <v>18</v>
      </c>
      <c r="Y44" s="115"/>
      <c r="Z44" s="116"/>
      <c r="AA44" s="116"/>
      <c r="AB44" s="95" t="s">
        <v>18</v>
      </c>
      <c r="AC44" s="115"/>
      <c r="AD44" s="116"/>
      <c r="AE44" s="116"/>
      <c r="AF44" s="95" t="s">
        <v>41</v>
      </c>
      <c r="AG44" s="125"/>
      <c r="AH44" s="126"/>
      <c r="AI44" s="126"/>
      <c r="AJ44" s="96" t="s">
        <v>18</v>
      </c>
      <c r="AK44" s="127">
        <f t="shared" si="1"/>
        <v>0</v>
      </c>
      <c r="AL44" s="128"/>
      <c r="AM44" s="128"/>
      <c r="AN44" s="96" t="s">
        <v>18</v>
      </c>
      <c r="AO44" s="88"/>
      <c r="AP44" s="88"/>
      <c r="AQ44" s="79"/>
    </row>
    <row r="45" spans="1:43" ht="13.5" customHeight="1">
      <c r="A45" s="117"/>
      <c r="B45" s="118"/>
      <c r="C45" s="97"/>
      <c r="D45" s="119"/>
      <c r="E45" s="120"/>
      <c r="F45" s="98"/>
      <c r="G45" s="100"/>
      <c r="H45" s="35" t="s">
        <v>37</v>
      </c>
      <c r="I45" s="100"/>
      <c r="J45" s="94" t="s">
        <v>38</v>
      </c>
      <c r="K45" s="100"/>
      <c r="L45" s="94" t="s">
        <v>39</v>
      </c>
      <c r="M45" s="121">
        <f t="shared" si="0"/>
        <v>0</v>
      </c>
      <c r="N45" s="122"/>
      <c r="O45" s="122"/>
      <c r="P45" s="35" t="s">
        <v>16</v>
      </c>
      <c r="Q45" s="121">
        <f t="shared" si="2"/>
        <v>0</v>
      </c>
      <c r="R45" s="122"/>
      <c r="S45" s="122"/>
      <c r="T45" s="35" t="s">
        <v>16</v>
      </c>
      <c r="U45" s="123" t="str">
        <f t="shared" si="4"/>
        <v xml:space="preserve"> </v>
      </c>
      <c r="V45" s="124"/>
      <c r="W45" s="124"/>
      <c r="X45" s="95" t="s">
        <v>18</v>
      </c>
      <c r="Y45" s="115"/>
      <c r="Z45" s="116"/>
      <c r="AA45" s="116"/>
      <c r="AB45" s="95" t="s">
        <v>18</v>
      </c>
      <c r="AC45" s="115"/>
      <c r="AD45" s="116"/>
      <c r="AE45" s="116"/>
      <c r="AF45" s="95" t="s">
        <v>41</v>
      </c>
      <c r="AG45" s="125"/>
      <c r="AH45" s="126"/>
      <c r="AI45" s="126"/>
      <c r="AJ45" s="96" t="s">
        <v>18</v>
      </c>
      <c r="AK45" s="127">
        <f t="shared" si="1"/>
        <v>0</v>
      </c>
      <c r="AL45" s="128"/>
      <c r="AM45" s="128"/>
      <c r="AN45" s="96" t="s">
        <v>18</v>
      </c>
      <c r="AO45" s="88"/>
      <c r="AP45" s="88"/>
      <c r="AQ45" s="79"/>
    </row>
    <row r="46" spans="1:43" ht="13.5" customHeight="1">
      <c r="A46" s="117"/>
      <c r="B46" s="118"/>
      <c r="C46" s="97"/>
      <c r="D46" s="119"/>
      <c r="E46" s="120"/>
      <c r="F46" s="98"/>
      <c r="G46" s="100"/>
      <c r="H46" s="35" t="s">
        <v>37</v>
      </c>
      <c r="I46" s="100"/>
      <c r="J46" s="94" t="s">
        <v>38</v>
      </c>
      <c r="K46" s="100"/>
      <c r="L46" s="94" t="s">
        <v>39</v>
      </c>
      <c r="M46" s="121">
        <f t="shared" si="0"/>
        <v>0</v>
      </c>
      <c r="N46" s="122"/>
      <c r="O46" s="122"/>
      <c r="P46" s="35" t="s">
        <v>16</v>
      </c>
      <c r="Q46" s="121">
        <f t="shared" si="2"/>
        <v>0</v>
      </c>
      <c r="R46" s="122"/>
      <c r="S46" s="122"/>
      <c r="T46" s="35" t="s">
        <v>16</v>
      </c>
      <c r="U46" s="123" t="str">
        <f t="shared" si="4"/>
        <v xml:space="preserve"> </v>
      </c>
      <c r="V46" s="124"/>
      <c r="W46" s="124"/>
      <c r="X46" s="95" t="s">
        <v>18</v>
      </c>
      <c r="Y46" s="115"/>
      <c r="Z46" s="116"/>
      <c r="AA46" s="116"/>
      <c r="AB46" s="95" t="s">
        <v>18</v>
      </c>
      <c r="AC46" s="115"/>
      <c r="AD46" s="116"/>
      <c r="AE46" s="116"/>
      <c r="AF46" s="95" t="s">
        <v>41</v>
      </c>
      <c r="AG46" s="125"/>
      <c r="AH46" s="126"/>
      <c r="AI46" s="126"/>
      <c r="AJ46" s="96" t="s">
        <v>18</v>
      </c>
      <c r="AK46" s="127">
        <f t="shared" si="1"/>
        <v>0</v>
      </c>
      <c r="AL46" s="128"/>
      <c r="AM46" s="128"/>
      <c r="AN46" s="96" t="s">
        <v>18</v>
      </c>
      <c r="AO46" s="88"/>
      <c r="AP46" s="88"/>
      <c r="AQ46" s="79"/>
    </row>
    <row r="47" spans="1:43" ht="13.5" customHeight="1">
      <c r="A47" s="117"/>
      <c r="B47" s="118"/>
      <c r="C47" s="97"/>
      <c r="D47" s="119"/>
      <c r="E47" s="120"/>
      <c r="F47" s="98"/>
      <c r="G47" s="100"/>
      <c r="H47" s="35" t="s">
        <v>37</v>
      </c>
      <c r="I47" s="100"/>
      <c r="J47" s="94" t="s">
        <v>38</v>
      </c>
      <c r="K47" s="100"/>
      <c r="L47" s="94" t="s">
        <v>39</v>
      </c>
      <c r="M47" s="121">
        <f t="shared" si="0"/>
        <v>0</v>
      </c>
      <c r="N47" s="122"/>
      <c r="O47" s="122"/>
      <c r="P47" s="35" t="s">
        <v>16</v>
      </c>
      <c r="Q47" s="121">
        <f t="shared" si="2"/>
        <v>0</v>
      </c>
      <c r="R47" s="122"/>
      <c r="S47" s="122"/>
      <c r="T47" s="35" t="s">
        <v>16</v>
      </c>
      <c r="U47" s="123" t="str">
        <f t="shared" si="4"/>
        <v xml:space="preserve"> </v>
      </c>
      <c r="V47" s="124"/>
      <c r="W47" s="124"/>
      <c r="X47" s="95" t="s">
        <v>18</v>
      </c>
      <c r="Y47" s="115"/>
      <c r="Z47" s="116"/>
      <c r="AA47" s="116"/>
      <c r="AB47" s="95" t="s">
        <v>18</v>
      </c>
      <c r="AC47" s="115"/>
      <c r="AD47" s="116"/>
      <c r="AE47" s="116"/>
      <c r="AF47" s="95" t="s">
        <v>41</v>
      </c>
      <c r="AG47" s="125"/>
      <c r="AH47" s="126"/>
      <c r="AI47" s="126"/>
      <c r="AJ47" s="96" t="s">
        <v>18</v>
      </c>
      <c r="AK47" s="127">
        <f t="shared" si="1"/>
        <v>0</v>
      </c>
      <c r="AL47" s="128"/>
      <c r="AM47" s="128"/>
      <c r="AN47" s="96" t="s">
        <v>18</v>
      </c>
      <c r="AO47" s="88"/>
      <c r="AP47" s="88"/>
      <c r="AQ47" s="79"/>
    </row>
    <row r="48" spans="1:43" ht="13.5" customHeight="1">
      <c r="A48" s="117"/>
      <c r="B48" s="118"/>
      <c r="C48" s="97"/>
      <c r="D48" s="119"/>
      <c r="E48" s="120"/>
      <c r="F48" s="98"/>
      <c r="G48" s="100"/>
      <c r="H48" s="35" t="s">
        <v>37</v>
      </c>
      <c r="I48" s="100"/>
      <c r="J48" s="94" t="s">
        <v>38</v>
      </c>
      <c r="K48" s="100"/>
      <c r="L48" s="94" t="s">
        <v>39</v>
      </c>
      <c r="M48" s="121">
        <f t="shared" si="0"/>
        <v>0</v>
      </c>
      <c r="N48" s="122"/>
      <c r="O48" s="122"/>
      <c r="P48" s="35" t="s">
        <v>16</v>
      </c>
      <c r="Q48" s="121">
        <f t="shared" si="2"/>
        <v>0</v>
      </c>
      <c r="R48" s="122"/>
      <c r="S48" s="122"/>
      <c r="T48" s="35" t="s">
        <v>16</v>
      </c>
      <c r="U48" s="123" t="str">
        <f t="shared" si="4"/>
        <v xml:space="preserve"> </v>
      </c>
      <c r="V48" s="124"/>
      <c r="W48" s="124"/>
      <c r="X48" s="95" t="s">
        <v>18</v>
      </c>
      <c r="Y48" s="115"/>
      <c r="Z48" s="116"/>
      <c r="AA48" s="116"/>
      <c r="AB48" s="95" t="s">
        <v>18</v>
      </c>
      <c r="AC48" s="115"/>
      <c r="AD48" s="116"/>
      <c r="AE48" s="116"/>
      <c r="AF48" s="95" t="s">
        <v>41</v>
      </c>
      <c r="AG48" s="125"/>
      <c r="AH48" s="126"/>
      <c r="AI48" s="126"/>
      <c r="AJ48" s="96" t="s">
        <v>18</v>
      </c>
      <c r="AK48" s="127">
        <f t="shared" si="1"/>
        <v>0</v>
      </c>
      <c r="AL48" s="128"/>
      <c r="AM48" s="128"/>
      <c r="AN48" s="96" t="s">
        <v>18</v>
      </c>
      <c r="AO48" s="88"/>
      <c r="AP48" s="88"/>
      <c r="AQ48" s="79"/>
    </row>
    <row r="49" spans="1:43" ht="13.5" customHeight="1">
      <c r="A49" s="117"/>
      <c r="B49" s="118"/>
      <c r="C49" s="97"/>
      <c r="D49" s="119"/>
      <c r="E49" s="120"/>
      <c r="F49" s="98"/>
      <c r="G49" s="100"/>
      <c r="H49" s="35" t="s">
        <v>37</v>
      </c>
      <c r="I49" s="100"/>
      <c r="J49" s="94" t="s">
        <v>38</v>
      </c>
      <c r="K49" s="100"/>
      <c r="L49" s="94" t="s">
        <v>39</v>
      </c>
      <c r="M49" s="121">
        <f t="shared" si="0"/>
        <v>0</v>
      </c>
      <c r="N49" s="122"/>
      <c r="O49" s="122"/>
      <c r="P49" s="35" t="s">
        <v>16</v>
      </c>
      <c r="Q49" s="121">
        <f t="shared" si="2"/>
        <v>0</v>
      </c>
      <c r="R49" s="122"/>
      <c r="S49" s="122"/>
      <c r="T49" s="35" t="s">
        <v>16</v>
      </c>
      <c r="U49" s="123" t="str">
        <f t="shared" si="4"/>
        <v xml:space="preserve"> </v>
      </c>
      <c r="V49" s="124"/>
      <c r="W49" s="124"/>
      <c r="X49" s="95" t="s">
        <v>18</v>
      </c>
      <c r="Y49" s="115"/>
      <c r="Z49" s="116"/>
      <c r="AA49" s="116"/>
      <c r="AB49" s="95" t="s">
        <v>18</v>
      </c>
      <c r="AC49" s="115"/>
      <c r="AD49" s="116"/>
      <c r="AE49" s="116"/>
      <c r="AF49" s="95" t="s">
        <v>41</v>
      </c>
      <c r="AG49" s="125"/>
      <c r="AH49" s="126"/>
      <c r="AI49" s="126"/>
      <c r="AJ49" s="96" t="s">
        <v>18</v>
      </c>
      <c r="AK49" s="127">
        <f t="shared" si="1"/>
        <v>0</v>
      </c>
      <c r="AL49" s="128"/>
      <c r="AM49" s="128"/>
      <c r="AN49" s="96" t="s">
        <v>18</v>
      </c>
      <c r="AO49" s="88"/>
      <c r="AP49" s="88"/>
      <c r="AQ49" s="79"/>
    </row>
    <row r="50" spans="1:43" ht="13.5" customHeight="1">
      <c r="A50" s="117"/>
      <c r="B50" s="118"/>
      <c r="C50" s="97"/>
      <c r="D50" s="119"/>
      <c r="E50" s="120"/>
      <c r="F50" s="98"/>
      <c r="G50" s="100"/>
      <c r="H50" s="35" t="s">
        <v>37</v>
      </c>
      <c r="I50" s="100"/>
      <c r="J50" s="94" t="s">
        <v>38</v>
      </c>
      <c r="K50" s="100"/>
      <c r="L50" s="94" t="s">
        <v>39</v>
      </c>
      <c r="M50" s="121">
        <f t="shared" si="0"/>
        <v>0</v>
      </c>
      <c r="N50" s="122"/>
      <c r="O50" s="122"/>
      <c r="P50" s="35" t="s">
        <v>16</v>
      </c>
      <c r="Q50" s="121">
        <f t="shared" si="2"/>
        <v>0</v>
      </c>
      <c r="R50" s="122"/>
      <c r="S50" s="122"/>
      <c r="T50" s="35" t="s">
        <v>16</v>
      </c>
      <c r="U50" s="123" t="str">
        <f t="shared" si="4"/>
        <v xml:space="preserve"> </v>
      </c>
      <c r="V50" s="124"/>
      <c r="W50" s="124"/>
      <c r="X50" s="95" t="s">
        <v>18</v>
      </c>
      <c r="Y50" s="115"/>
      <c r="Z50" s="116"/>
      <c r="AA50" s="116"/>
      <c r="AB50" s="95" t="s">
        <v>18</v>
      </c>
      <c r="AC50" s="115"/>
      <c r="AD50" s="116"/>
      <c r="AE50" s="116"/>
      <c r="AF50" s="95" t="s">
        <v>41</v>
      </c>
      <c r="AG50" s="125"/>
      <c r="AH50" s="126"/>
      <c r="AI50" s="126"/>
      <c r="AJ50" s="96" t="s">
        <v>18</v>
      </c>
      <c r="AK50" s="127">
        <f t="shared" si="1"/>
        <v>0</v>
      </c>
      <c r="AL50" s="128"/>
      <c r="AM50" s="128"/>
      <c r="AN50" s="96" t="s">
        <v>18</v>
      </c>
      <c r="AO50" s="88"/>
      <c r="AP50" s="88"/>
      <c r="AQ50" s="79"/>
    </row>
    <row r="51" spans="1:43" ht="13.5" customHeight="1">
      <c r="A51" s="117"/>
      <c r="B51" s="118"/>
      <c r="C51" s="97"/>
      <c r="D51" s="119"/>
      <c r="E51" s="120"/>
      <c r="F51" s="98"/>
      <c r="G51" s="100"/>
      <c r="H51" s="35" t="s">
        <v>37</v>
      </c>
      <c r="I51" s="100"/>
      <c r="J51" s="94" t="s">
        <v>38</v>
      </c>
      <c r="K51" s="100"/>
      <c r="L51" s="94" t="s">
        <v>39</v>
      </c>
      <c r="M51" s="121">
        <f t="shared" si="0"/>
        <v>0</v>
      </c>
      <c r="N51" s="122"/>
      <c r="O51" s="122"/>
      <c r="P51" s="35" t="s">
        <v>16</v>
      </c>
      <c r="Q51" s="121">
        <f t="shared" si="2"/>
        <v>0</v>
      </c>
      <c r="R51" s="122"/>
      <c r="S51" s="122"/>
      <c r="T51" s="35" t="s">
        <v>16</v>
      </c>
      <c r="U51" s="123" t="str">
        <f t="shared" si="4"/>
        <v xml:space="preserve"> </v>
      </c>
      <c r="V51" s="124"/>
      <c r="W51" s="124"/>
      <c r="X51" s="95" t="s">
        <v>18</v>
      </c>
      <c r="Y51" s="115"/>
      <c r="Z51" s="116"/>
      <c r="AA51" s="116"/>
      <c r="AB51" s="95" t="s">
        <v>18</v>
      </c>
      <c r="AC51" s="115"/>
      <c r="AD51" s="116"/>
      <c r="AE51" s="116"/>
      <c r="AF51" s="95" t="s">
        <v>41</v>
      </c>
      <c r="AG51" s="125"/>
      <c r="AH51" s="126"/>
      <c r="AI51" s="126"/>
      <c r="AJ51" s="96" t="s">
        <v>18</v>
      </c>
      <c r="AK51" s="127">
        <f t="shared" si="1"/>
        <v>0</v>
      </c>
      <c r="AL51" s="128"/>
      <c r="AM51" s="128"/>
      <c r="AN51" s="96" t="s">
        <v>18</v>
      </c>
      <c r="AO51" s="88"/>
      <c r="AP51" s="88"/>
      <c r="AQ51" s="79"/>
    </row>
    <row r="52" spans="1:43" ht="13.5" customHeight="1">
      <c r="A52" s="117"/>
      <c r="B52" s="118"/>
      <c r="C52" s="97"/>
      <c r="D52" s="119"/>
      <c r="E52" s="120"/>
      <c r="F52" s="98"/>
      <c r="G52" s="100"/>
      <c r="H52" s="35" t="s">
        <v>37</v>
      </c>
      <c r="I52" s="100"/>
      <c r="J52" s="94" t="s">
        <v>38</v>
      </c>
      <c r="K52" s="100"/>
      <c r="L52" s="94" t="s">
        <v>39</v>
      </c>
      <c r="M52" s="121">
        <f t="shared" si="0"/>
        <v>0</v>
      </c>
      <c r="N52" s="122"/>
      <c r="O52" s="122"/>
      <c r="P52" s="35" t="s">
        <v>16</v>
      </c>
      <c r="Q52" s="121">
        <f t="shared" si="2"/>
        <v>0</v>
      </c>
      <c r="R52" s="122"/>
      <c r="S52" s="122"/>
      <c r="T52" s="35" t="s">
        <v>16</v>
      </c>
      <c r="U52" s="123" t="str">
        <f t="shared" si="4"/>
        <v xml:space="preserve"> </v>
      </c>
      <c r="V52" s="124"/>
      <c r="W52" s="124"/>
      <c r="X52" s="95" t="s">
        <v>18</v>
      </c>
      <c r="Y52" s="115"/>
      <c r="Z52" s="116"/>
      <c r="AA52" s="116"/>
      <c r="AB52" s="95" t="s">
        <v>18</v>
      </c>
      <c r="AC52" s="115"/>
      <c r="AD52" s="116"/>
      <c r="AE52" s="116"/>
      <c r="AF52" s="95" t="s">
        <v>41</v>
      </c>
      <c r="AG52" s="125"/>
      <c r="AH52" s="126"/>
      <c r="AI52" s="126"/>
      <c r="AJ52" s="96" t="s">
        <v>18</v>
      </c>
      <c r="AK52" s="127">
        <f t="shared" si="1"/>
        <v>0</v>
      </c>
      <c r="AL52" s="128"/>
      <c r="AM52" s="128"/>
      <c r="AN52" s="96" t="s">
        <v>18</v>
      </c>
      <c r="AO52" s="88"/>
      <c r="AP52" s="88"/>
      <c r="AQ52" s="79"/>
    </row>
    <row r="53" spans="1:43" ht="13.5" customHeight="1">
      <c r="A53" s="117"/>
      <c r="B53" s="118"/>
      <c r="C53" s="97"/>
      <c r="D53" s="119"/>
      <c r="E53" s="120"/>
      <c r="F53" s="98"/>
      <c r="G53" s="100"/>
      <c r="H53" s="35" t="s">
        <v>37</v>
      </c>
      <c r="I53" s="100"/>
      <c r="J53" s="94" t="s">
        <v>38</v>
      </c>
      <c r="K53" s="100"/>
      <c r="L53" s="94" t="s">
        <v>39</v>
      </c>
      <c r="M53" s="121">
        <f t="shared" si="0"/>
        <v>0</v>
      </c>
      <c r="N53" s="122"/>
      <c r="O53" s="122"/>
      <c r="P53" s="35" t="s">
        <v>16</v>
      </c>
      <c r="Q53" s="121">
        <f t="shared" si="2"/>
        <v>0</v>
      </c>
      <c r="R53" s="122"/>
      <c r="S53" s="122"/>
      <c r="T53" s="35" t="s">
        <v>16</v>
      </c>
      <c r="U53" s="123" t="str">
        <f t="shared" si="3"/>
        <v xml:space="preserve"> </v>
      </c>
      <c r="V53" s="124"/>
      <c r="W53" s="124"/>
      <c r="X53" s="95" t="s">
        <v>18</v>
      </c>
      <c r="Y53" s="115"/>
      <c r="Z53" s="116"/>
      <c r="AA53" s="116"/>
      <c r="AB53" s="95" t="s">
        <v>18</v>
      </c>
      <c r="AC53" s="115"/>
      <c r="AD53" s="116"/>
      <c r="AE53" s="116"/>
      <c r="AF53" s="95" t="s">
        <v>41</v>
      </c>
      <c r="AG53" s="125"/>
      <c r="AH53" s="126"/>
      <c r="AI53" s="126"/>
      <c r="AJ53" s="96" t="s">
        <v>18</v>
      </c>
      <c r="AK53" s="127">
        <f t="shared" si="1"/>
        <v>0</v>
      </c>
      <c r="AL53" s="128"/>
      <c r="AM53" s="128"/>
      <c r="AN53" s="96" t="s">
        <v>18</v>
      </c>
      <c r="AO53" s="88"/>
      <c r="AP53" s="88"/>
      <c r="AQ53" s="79"/>
    </row>
    <row r="54" spans="1:43" ht="13.5" customHeight="1">
      <c r="A54" s="117"/>
      <c r="B54" s="118"/>
      <c r="C54" s="97"/>
      <c r="D54" s="119"/>
      <c r="E54" s="120"/>
      <c r="F54" s="98"/>
      <c r="G54" s="100"/>
      <c r="H54" s="35" t="s">
        <v>37</v>
      </c>
      <c r="I54" s="100"/>
      <c r="J54" s="94" t="s">
        <v>38</v>
      </c>
      <c r="K54" s="100"/>
      <c r="L54" s="94" t="s">
        <v>39</v>
      </c>
      <c r="M54" s="121">
        <f t="shared" si="0"/>
        <v>0</v>
      </c>
      <c r="N54" s="122"/>
      <c r="O54" s="122"/>
      <c r="P54" s="35" t="s">
        <v>16</v>
      </c>
      <c r="Q54" s="121">
        <f t="shared" si="2"/>
        <v>0</v>
      </c>
      <c r="R54" s="122"/>
      <c r="S54" s="122"/>
      <c r="T54" s="35" t="s">
        <v>16</v>
      </c>
      <c r="U54" s="123" t="str">
        <f t="shared" si="3"/>
        <v xml:space="preserve"> </v>
      </c>
      <c r="V54" s="124"/>
      <c r="W54" s="124"/>
      <c r="X54" s="95" t="s">
        <v>18</v>
      </c>
      <c r="Y54" s="115"/>
      <c r="Z54" s="116"/>
      <c r="AA54" s="116"/>
      <c r="AB54" s="95" t="s">
        <v>18</v>
      </c>
      <c r="AC54" s="115"/>
      <c r="AD54" s="116"/>
      <c r="AE54" s="116"/>
      <c r="AF54" s="95" t="s">
        <v>41</v>
      </c>
      <c r="AG54" s="125"/>
      <c r="AH54" s="126"/>
      <c r="AI54" s="126"/>
      <c r="AJ54" s="96" t="s">
        <v>18</v>
      </c>
      <c r="AK54" s="127">
        <f t="shared" si="1"/>
        <v>0</v>
      </c>
      <c r="AL54" s="128"/>
      <c r="AM54" s="128"/>
      <c r="AN54" s="96" t="s">
        <v>18</v>
      </c>
      <c r="AO54" s="88"/>
      <c r="AP54" s="88"/>
      <c r="AQ54" s="79"/>
    </row>
    <row r="55" spans="1:43" ht="13.5" customHeight="1">
      <c r="A55" s="117"/>
      <c r="B55" s="118"/>
      <c r="C55" s="97"/>
      <c r="D55" s="119"/>
      <c r="E55" s="120"/>
      <c r="F55" s="98"/>
      <c r="G55" s="100"/>
      <c r="H55" s="35" t="s">
        <v>37</v>
      </c>
      <c r="I55" s="100"/>
      <c r="J55" s="94" t="s">
        <v>38</v>
      </c>
      <c r="K55" s="100"/>
      <c r="L55" s="94" t="s">
        <v>39</v>
      </c>
      <c r="M55" s="121">
        <f t="shared" si="0"/>
        <v>0</v>
      </c>
      <c r="N55" s="122"/>
      <c r="O55" s="122"/>
      <c r="P55" s="35" t="s">
        <v>16</v>
      </c>
      <c r="Q55" s="121">
        <f t="shared" si="2"/>
        <v>0</v>
      </c>
      <c r="R55" s="122"/>
      <c r="S55" s="122"/>
      <c r="T55" s="35" t="s">
        <v>16</v>
      </c>
      <c r="U55" s="123" t="str">
        <f t="shared" si="3"/>
        <v xml:space="preserve"> </v>
      </c>
      <c r="V55" s="124"/>
      <c r="W55" s="124"/>
      <c r="X55" s="95" t="s">
        <v>18</v>
      </c>
      <c r="Y55" s="115"/>
      <c r="Z55" s="116"/>
      <c r="AA55" s="116"/>
      <c r="AB55" s="95" t="s">
        <v>18</v>
      </c>
      <c r="AC55" s="115"/>
      <c r="AD55" s="116"/>
      <c r="AE55" s="116"/>
      <c r="AF55" s="95" t="s">
        <v>41</v>
      </c>
      <c r="AG55" s="125"/>
      <c r="AH55" s="126"/>
      <c r="AI55" s="126"/>
      <c r="AJ55" s="96" t="s">
        <v>18</v>
      </c>
      <c r="AK55" s="127">
        <f t="shared" si="1"/>
        <v>0</v>
      </c>
      <c r="AL55" s="128"/>
      <c r="AM55" s="128"/>
      <c r="AN55" s="96" t="s">
        <v>18</v>
      </c>
      <c r="AO55" s="88"/>
      <c r="AP55" s="88"/>
      <c r="AQ55" s="79"/>
    </row>
    <row r="56" spans="1:43" ht="13.5" customHeight="1">
      <c r="A56" s="117"/>
      <c r="B56" s="118"/>
      <c r="C56" s="97"/>
      <c r="D56" s="119"/>
      <c r="E56" s="120"/>
      <c r="F56" s="98"/>
      <c r="G56" s="100"/>
      <c r="H56" s="35" t="s">
        <v>37</v>
      </c>
      <c r="I56" s="100"/>
      <c r="J56" s="94" t="s">
        <v>38</v>
      </c>
      <c r="K56" s="100"/>
      <c r="L56" s="94" t="s">
        <v>39</v>
      </c>
      <c r="M56" s="121">
        <f t="shared" si="0"/>
        <v>0</v>
      </c>
      <c r="N56" s="122"/>
      <c r="O56" s="122"/>
      <c r="P56" s="35" t="s">
        <v>16</v>
      </c>
      <c r="Q56" s="121">
        <f t="shared" si="2"/>
        <v>0</v>
      </c>
      <c r="R56" s="122"/>
      <c r="S56" s="122"/>
      <c r="T56" s="35" t="s">
        <v>16</v>
      </c>
      <c r="U56" s="123" t="str">
        <f t="shared" si="3"/>
        <v xml:space="preserve"> </v>
      </c>
      <c r="V56" s="124"/>
      <c r="W56" s="124"/>
      <c r="X56" s="95" t="s">
        <v>18</v>
      </c>
      <c r="Y56" s="115"/>
      <c r="Z56" s="116"/>
      <c r="AA56" s="116"/>
      <c r="AB56" s="95" t="s">
        <v>18</v>
      </c>
      <c r="AC56" s="115"/>
      <c r="AD56" s="116"/>
      <c r="AE56" s="116"/>
      <c r="AF56" s="95" t="s">
        <v>41</v>
      </c>
      <c r="AG56" s="125"/>
      <c r="AH56" s="126"/>
      <c r="AI56" s="126"/>
      <c r="AJ56" s="96" t="s">
        <v>18</v>
      </c>
      <c r="AK56" s="127">
        <f t="shared" si="1"/>
        <v>0</v>
      </c>
      <c r="AL56" s="128"/>
      <c r="AM56" s="128"/>
      <c r="AN56" s="96" t="s">
        <v>18</v>
      </c>
      <c r="AO56" s="88"/>
      <c r="AP56" s="88"/>
      <c r="AQ56" s="79"/>
    </row>
    <row r="57" spans="1:43" ht="13.5" customHeight="1">
      <c r="A57" s="117"/>
      <c r="B57" s="118"/>
      <c r="C57" s="97"/>
      <c r="D57" s="119"/>
      <c r="E57" s="120"/>
      <c r="F57" s="98"/>
      <c r="G57" s="100"/>
      <c r="H57" s="35" t="s">
        <v>37</v>
      </c>
      <c r="I57" s="100"/>
      <c r="J57" s="94" t="s">
        <v>38</v>
      </c>
      <c r="K57" s="100"/>
      <c r="L57" s="94" t="s">
        <v>39</v>
      </c>
      <c r="M57" s="121">
        <f t="shared" si="0"/>
        <v>0</v>
      </c>
      <c r="N57" s="122"/>
      <c r="O57" s="122"/>
      <c r="P57" s="35" t="s">
        <v>16</v>
      </c>
      <c r="Q57" s="121">
        <f t="shared" si="2"/>
        <v>0</v>
      </c>
      <c r="R57" s="122"/>
      <c r="S57" s="122"/>
      <c r="T57" s="35" t="s">
        <v>16</v>
      </c>
      <c r="U57" s="123" t="str">
        <f t="shared" si="3"/>
        <v xml:space="preserve"> </v>
      </c>
      <c r="V57" s="124"/>
      <c r="W57" s="124"/>
      <c r="X57" s="95" t="s">
        <v>18</v>
      </c>
      <c r="Y57" s="115"/>
      <c r="Z57" s="116"/>
      <c r="AA57" s="116"/>
      <c r="AB57" s="95" t="s">
        <v>18</v>
      </c>
      <c r="AC57" s="115"/>
      <c r="AD57" s="116"/>
      <c r="AE57" s="116"/>
      <c r="AF57" s="95" t="s">
        <v>41</v>
      </c>
      <c r="AG57" s="125"/>
      <c r="AH57" s="126"/>
      <c r="AI57" s="126"/>
      <c r="AJ57" s="96" t="s">
        <v>18</v>
      </c>
      <c r="AK57" s="127">
        <f t="shared" si="1"/>
        <v>0</v>
      </c>
      <c r="AL57" s="128"/>
      <c r="AM57" s="128"/>
      <c r="AN57" s="96" t="s">
        <v>18</v>
      </c>
      <c r="AO57" s="88"/>
      <c r="AP57" s="88"/>
      <c r="AQ57" s="79"/>
    </row>
    <row r="58" spans="1:43" ht="13.5" customHeight="1">
      <c r="A58" s="117"/>
      <c r="B58" s="118"/>
      <c r="C58" s="97"/>
      <c r="D58" s="119"/>
      <c r="E58" s="120"/>
      <c r="F58" s="98"/>
      <c r="G58" s="100"/>
      <c r="H58" s="35" t="s">
        <v>37</v>
      </c>
      <c r="I58" s="100"/>
      <c r="J58" s="94" t="s">
        <v>38</v>
      </c>
      <c r="K58" s="100"/>
      <c r="L58" s="94" t="s">
        <v>39</v>
      </c>
      <c r="M58" s="121">
        <f t="shared" si="0"/>
        <v>0</v>
      </c>
      <c r="N58" s="122"/>
      <c r="O58" s="122"/>
      <c r="P58" s="35" t="s">
        <v>16</v>
      </c>
      <c r="Q58" s="121">
        <f t="shared" si="2"/>
        <v>0</v>
      </c>
      <c r="R58" s="122"/>
      <c r="S58" s="122"/>
      <c r="T58" s="35" t="s">
        <v>16</v>
      </c>
      <c r="U58" s="123" t="str">
        <f t="shared" si="3"/>
        <v xml:space="preserve"> </v>
      </c>
      <c r="V58" s="124"/>
      <c r="W58" s="124"/>
      <c r="X58" s="95" t="s">
        <v>18</v>
      </c>
      <c r="Y58" s="115"/>
      <c r="Z58" s="116"/>
      <c r="AA58" s="116"/>
      <c r="AB58" s="95" t="s">
        <v>18</v>
      </c>
      <c r="AC58" s="115"/>
      <c r="AD58" s="116"/>
      <c r="AE58" s="116"/>
      <c r="AF58" s="95" t="s">
        <v>41</v>
      </c>
      <c r="AG58" s="125"/>
      <c r="AH58" s="126"/>
      <c r="AI58" s="126"/>
      <c r="AJ58" s="96" t="s">
        <v>18</v>
      </c>
      <c r="AK58" s="127">
        <f t="shared" si="1"/>
        <v>0</v>
      </c>
      <c r="AL58" s="128"/>
      <c r="AM58" s="128"/>
      <c r="AN58" s="96" t="s">
        <v>18</v>
      </c>
      <c r="AO58" s="88"/>
      <c r="AP58" s="88"/>
      <c r="AQ58" s="79"/>
    </row>
    <row r="59" spans="1:43" ht="13.5" customHeight="1">
      <c r="A59" s="117"/>
      <c r="B59" s="118"/>
      <c r="C59" s="97"/>
      <c r="D59" s="119"/>
      <c r="E59" s="120"/>
      <c r="F59" s="98"/>
      <c r="G59" s="100"/>
      <c r="H59" s="35" t="s">
        <v>37</v>
      </c>
      <c r="I59" s="100"/>
      <c r="J59" s="94" t="s">
        <v>38</v>
      </c>
      <c r="K59" s="100"/>
      <c r="L59" s="94" t="s">
        <v>39</v>
      </c>
      <c r="M59" s="121">
        <f t="shared" si="0"/>
        <v>0</v>
      </c>
      <c r="N59" s="122"/>
      <c r="O59" s="122"/>
      <c r="P59" s="35" t="s">
        <v>16</v>
      </c>
      <c r="Q59" s="121">
        <f t="shared" si="2"/>
        <v>0</v>
      </c>
      <c r="R59" s="122"/>
      <c r="S59" s="122"/>
      <c r="T59" s="35" t="s">
        <v>16</v>
      </c>
      <c r="U59" s="123" t="str">
        <f t="shared" si="3"/>
        <v xml:space="preserve"> </v>
      </c>
      <c r="V59" s="124"/>
      <c r="W59" s="124"/>
      <c r="X59" s="95" t="s">
        <v>18</v>
      </c>
      <c r="Y59" s="115"/>
      <c r="Z59" s="116"/>
      <c r="AA59" s="116"/>
      <c r="AB59" s="95" t="s">
        <v>18</v>
      </c>
      <c r="AC59" s="115"/>
      <c r="AD59" s="116"/>
      <c r="AE59" s="116"/>
      <c r="AF59" s="95" t="s">
        <v>41</v>
      </c>
      <c r="AG59" s="125"/>
      <c r="AH59" s="126"/>
      <c r="AI59" s="126"/>
      <c r="AJ59" s="96" t="s">
        <v>18</v>
      </c>
      <c r="AK59" s="127">
        <f t="shared" si="1"/>
        <v>0</v>
      </c>
      <c r="AL59" s="128"/>
      <c r="AM59" s="128"/>
      <c r="AN59" s="96" t="s">
        <v>18</v>
      </c>
      <c r="AO59" s="88"/>
      <c r="AP59" s="88"/>
      <c r="AQ59" s="79"/>
    </row>
    <row r="60" spans="1:43" ht="13.5" customHeight="1">
      <c r="A60" s="117"/>
      <c r="B60" s="118"/>
      <c r="C60" s="97"/>
      <c r="D60" s="119"/>
      <c r="E60" s="120"/>
      <c r="F60" s="98"/>
      <c r="G60" s="100"/>
      <c r="H60" s="35" t="s">
        <v>37</v>
      </c>
      <c r="I60" s="100"/>
      <c r="J60" s="94" t="s">
        <v>38</v>
      </c>
      <c r="K60" s="100"/>
      <c r="L60" s="94" t="s">
        <v>39</v>
      </c>
      <c r="M60" s="121">
        <f t="shared" si="0"/>
        <v>0</v>
      </c>
      <c r="N60" s="122"/>
      <c r="O60" s="122"/>
      <c r="P60" s="35" t="s">
        <v>16</v>
      </c>
      <c r="Q60" s="121">
        <f t="shared" si="2"/>
        <v>0</v>
      </c>
      <c r="R60" s="122"/>
      <c r="S60" s="122"/>
      <c r="T60" s="35" t="s">
        <v>16</v>
      </c>
      <c r="U60" s="123" t="str">
        <f t="shared" si="3"/>
        <v xml:space="preserve"> </v>
      </c>
      <c r="V60" s="124"/>
      <c r="W60" s="124"/>
      <c r="X60" s="95" t="s">
        <v>18</v>
      </c>
      <c r="Y60" s="115"/>
      <c r="Z60" s="116"/>
      <c r="AA60" s="116"/>
      <c r="AB60" s="95" t="s">
        <v>18</v>
      </c>
      <c r="AC60" s="115"/>
      <c r="AD60" s="116"/>
      <c r="AE60" s="116"/>
      <c r="AF60" s="95" t="s">
        <v>41</v>
      </c>
      <c r="AG60" s="125"/>
      <c r="AH60" s="126"/>
      <c r="AI60" s="126"/>
      <c r="AJ60" s="96" t="s">
        <v>18</v>
      </c>
      <c r="AK60" s="127">
        <f t="shared" si="1"/>
        <v>0</v>
      </c>
      <c r="AL60" s="128"/>
      <c r="AM60" s="128"/>
      <c r="AN60" s="96" t="s">
        <v>18</v>
      </c>
      <c r="AO60" s="88"/>
      <c r="AP60" s="88"/>
      <c r="AQ60" s="79"/>
    </row>
    <row r="61" spans="1:43" ht="13.5" customHeight="1">
      <c r="A61" s="117"/>
      <c r="B61" s="118"/>
      <c r="C61" s="97"/>
      <c r="D61" s="119"/>
      <c r="E61" s="120"/>
      <c r="F61" s="98"/>
      <c r="G61" s="100"/>
      <c r="H61" s="35" t="s">
        <v>37</v>
      </c>
      <c r="I61" s="100"/>
      <c r="J61" s="94" t="s">
        <v>38</v>
      </c>
      <c r="K61" s="100"/>
      <c r="L61" s="94" t="s">
        <v>39</v>
      </c>
      <c r="M61" s="121">
        <f t="shared" si="0"/>
        <v>0</v>
      </c>
      <c r="N61" s="122"/>
      <c r="O61" s="122"/>
      <c r="P61" s="35" t="s">
        <v>16</v>
      </c>
      <c r="Q61" s="121">
        <f t="shared" si="2"/>
        <v>0</v>
      </c>
      <c r="R61" s="122"/>
      <c r="S61" s="122"/>
      <c r="T61" s="35" t="s">
        <v>16</v>
      </c>
      <c r="U61" s="123" t="str">
        <f t="shared" si="3"/>
        <v xml:space="preserve"> </v>
      </c>
      <c r="V61" s="124"/>
      <c r="W61" s="124"/>
      <c r="X61" s="95" t="s">
        <v>18</v>
      </c>
      <c r="Y61" s="115"/>
      <c r="Z61" s="116"/>
      <c r="AA61" s="116"/>
      <c r="AB61" s="95" t="s">
        <v>18</v>
      </c>
      <c r="AC61" s="115"/>
      <c r="AD61" s="116"/>
      <c r="AE61" s="116"/>
      <c r="AF61" s="95" t="s">
        <v>41</v>
      </c>
      <c r="AG61" s="125"/>
      <c r="AH61" s="126"/>
      <c r="AI61" s="126"/>
      <c r="AJ61" s="96" t="s">
        <v>18</v>
      </c>
      <c r="AK61" s="127">
        <f t="shared" si="1"/>
        <v>0</v>
      </c>
      <c r="AL61" s="128"/>
      <c r="AM61" s="128"/>
      <c r="AN61" s="96" t="s">
        <v>18</v>
      </c>
      <c r="AO61" s="88"/>
      <c r="AP61" s="88"/>
      <c r="AQ61" s="79"/>
    </row>
    <row r="62" spans="1:43" ht="13.5" customHeight="1">
      <c r="A62" s="117"/>
      <c r="B62" s="118"/>
      <c r="C62" s="97"/>
      <c r="D62" s="119"/>
      <c r="E62" s="120"/>
      <c r="F62" s="98"/>
      <c r="G62" s="100"/>
      <c r="H62" s="35" t="s">
        <v>37</v>
      </c>
      <c r="I62" s="100"/>
      <c r="J62" s="35" t="s">
        <v>38</v>
      </c>
      <c r="K62" s="100"/>
      <c r="L62" s="35" t="s">
        <v>39</v>
      </c>
      <c r="M62" s="121">
        <f t="shared" si="0"/>
        <v>0</v>
      </c>
      <c r="N62" s="122"/>
      <c r="O62" s="122"/>
      <c r="P62" s="35" t="s">
        <v>16</v>
      </c>
      <c r="Q62" s="121">
        <f>M62*$I62</f>
        <v>0</v>
      </c>
      <c r="R62" s="122"/>
      <c r="S62" s="122"/>
      <c r="T62" s="35" t="s">
        <v>16</v>
      </c>
      <c r="U62" s="123" t="str">
        <f t="shared" si="3"/>
        <v xml:space="preserve"> </v>
      </c>
      <c r="V62" s="124"/>
      <c r="W62" s="124"/>
      <c r="X62" s="95" t="s">
        <v>18</v>
      </c>
      <c r="Y62" s="115"/>
      <c r="Z62" s="116"/>
      <c r="AA62" s="116"/>
      <c r="AB62" s="95" t="s">
        <v>18</v>
      </c>
      <c r="AC62" s="115"/>
      <c r="AD62" s="116"/>
      <c r="AE62" s="116"/>
      <c r="AF62" s="95" t="s">
        <v>41</v>
      </c>
      <c r="AG62" s="125"/>
      <c r="AH62" s="126"/>
      <c r="AI62" s="126"/>
      <c r="AJ62" s="96" t="s">
        <v>18</v>
      </c>
      <c r="AK62" s="127">
        <f t="shared" si="1"/>
        <v>0</v>
      </c>
      <c r="AL62" s="128"/>
      <c r="AM62" s="128"/>
      <c r="AN62" s="96" t="s">
        <v>18</v>
      </c>
      <c r="AO62" s="88"/>
      <c r="AP62" s="88"/>
      <c r="AQ62" s="79"/>
    </row>
    <row r="63" spans="1:43" ht="13.5" customHeight="1">
      <c r="A63" s="33"/>
      <c r="B63" s="33"/>
      <c r="C63" s="33"/>
      <c r="D63" s="37"/>
      <c r="E63" s="37"/>
      <c r="F63" s="37"/>
      <c r="G63" s="31"/>
    </row>
    <row r="64" spans="1:43" ht="13.5" customHeight="1" thickBot="1">
      <c r="A64" s="33"/>
      <c r="B64" s="33"/>
      <c r="C64" s="33"/>
      <c r="D64" s="37"/>
      <c r="E64" s="37"/>
      <c r="F64" s="37"/>
      <c r="G64" s="31"/>
    </row>
    <row r="65" spans="1:38" ht="27.5" customHeight="1" thickBot="1">
      <c r="A65" s="199" t="s">
        <v>42</v>
      </c>
      <c r="B65" s="200"/>
      <c r="C65" s="201"/>
      <c r="D65" s="202">
        <f>SUM(U23:U62)</f>
        <v>0</v>
      </c>
      <c r="E65" s="203"/>
      <c r="F65" s="203"/>
      <c r="G65" s="203"/>
      <c r="H65" s="203"/>
      <c r="I65" s="203"/>
      <c r="J65" s="204"/>
      <c r="K65" s="205" t="s">
        <v>18</v>
      </c>
      <c r="L65" s="206"/>
      <c r="V65" s="82"/>
    </row>
    <row r="66" spans="1:38" ht="27.5" customHeight="1" thickBot="1">
      <c r="A66" s="129" t="s">
        <v>43</v>
      </c>
      <c r="B66" s="130"/>
      <c r="C66" s="131"/>
      <c r="D66" s="132">
        <f>SUM(AK23:AM62)</f>
        <v>0</v>
      </c>
      <c r="E66" s="133"/>
      <c r="F66" s="133"/>
      <c r="G66" s="133"/>
      <c r="H66" s="133"/>
      <c r="I66" s="133"/>
      <c r="J66" s="134"/>
      <c r="K66" s="135" t="s">
        <v>40</v>
      </c>
      <c r="L66" s="136"/>
    </row>
    <row r="67" spans="1:38" ht="13.5" customHeight="1">
      <c r="D67" s="36"/>
      <c r="E67" s="36"/>
    </row>
    <row r="68" spans="1:38" ht="13.5" customHeight="1" thickBot="1">
      <c r="D68" s="36"/>
      <c r="E68" s="36"/>
    </row>
    <row r="69" spans="1:38" ht="13.5" customHeight="1">
      <c r="A69" s="83" t="s">
        <v>44</v>
      </c>
      <c r="B69" s="84"/>
      <c r="C69" s="84"/>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4"/>
      <c r="AI69" s="84"/>
      <c r="AJ69" s="85"/>
      <c r="AK69" s="85"/>
      <c r="AL69" s="86"/>
    </row>
    <row r="70" spans="1:38" ht="13.5" customHeight="1">
      <c r="A70" s="137" t="s">
        <v>45</v>
      </c>
      <c r="B70" s="138"/>
      <c r="C70" s="138"/>
      <c r="D70" s="138"/>
      <c r="E70" s="138"/>
      <c r="F70" s="138"/>
      <c r="G70" s="138"/>
      <c r="H70" s="138"/>
      <c r="I70" s="138"/>
      <c r="J70" s="138"/>
      <c r="K70" s="138"/>
      <c r="L70" s="138"/>
      <c r="M70" s="138"/>
      <c r="N70" s="138"/>
      <c r="O70" s="138"/>
      <c r="P70" s="138"/>
      <c r="Q70" s="138"/>
      <c r="R70" s="138"/>
      <c r="S70" s="138"/>
      <c r="T70" s="138"/>
      <c r="U70" s="138"/>
      <c r="V70" s="138"/>
      <c r="W70" s="138"/>
      <c r="X70" s="138"/>
      <c r="Y70" s="138"/>
      <c r="Z70" s="138"/>
      <c r="AA70" s="138"/>
      <c r="AB70" s="138"/>
      <c r="AC70" s="138"/>
      <c r="AD70" s="138"/>
      <c r="AE70" s="138"/>
      <c r="AF70" s="138"/>
      <c r="AG70" s="138"/>
      <c r="AH70" s="138"/>
      <c r="AI70" s="138"/>
      <c r="AJ70" s="138"/>
      <c r="AK70" s="138"/>
      <c r="AL70" s="139"/>
    </row>
    <row r="71" spans="1:38">
      <c r="A71" s="137" t="s">
        <v>46</v>
      </c>
      <c r="B71" s="138"/>
      <c r="C71" s="138"/>
      <c r="D71" s="138"/>
      <c r="E71" s="138"/>
      <c r="F71" s="138"/>
      <c r="G71" s="138"/>
      <c r="H71" s="138"/>
      <c r="I71" s="138"/>
      <c r="J71" s="138"/>
      <c r="K71" s="138"/>
      <c r="L71" s="138"/>
      <c r="M71" s="138"/>
      <c r="N71" s="138"/>
      <c r="O71" s="138"/>
      <c r="P71" s="138"/>
      <c r="Q71" s="138"/>
      <c r="R71" s="138"/>
      <c r="S71" s="138"/>
      <c r="T71" s="138"/>
      <c r="U71" s="138"/>
      <c r="V71" s="138"/>
      <c r="W71" s="138"/>
      <c r="X71" s="138"/>
      <c r="Y71" s="138"/>
      <c r="Z71" s="138"/>
      <c r="AA71" s="138"/>
      <c r="AB71" s="138"/>
      <c r="AC71" s="138"/>
      <c r="AD71" s="138"/>
      <c r="AE71" s="138"/>
      <c r="AF71" s="138"/>
      <c r="AG71" s="138"/>
      <c r="AH71" s="138"/>
      <c r="AI71" s="138"/>
      <c r="AJ71" s="138"/>
      <c r="AK71" s="138"/>
      <c r="AL71" s="139"/>
    </row>
    <row r="72" spans="1:38">
      <c r="A72" s="137" t="s">
        <v>47</v>
      </c>
      <c r="B72" s="138"/>
      <c r="C72" s="138"/>
      <c r="D72" s="138"/>
      <c r="E72" s="138"/>
      <c r="F72" s="138"/>
      <c r="G72" s="138"/>
      <c r="H72" s="138"/>
      <c r="I72" s="138"/>
      <c r="J72" s="138"/>
      <c r="K72" s="138"/>
      <c r="L72" s="138"/>
      <c r="M72" s="138"/>
      <c r="N72" s="138"/>
      <c r="O72" s="138"/>
      <c r="P72" s="138"/>
      <c r="Q72" s="138"/>
      <c r="R72" s="138"/>
      <c r="S72" s="138"/>
      <c r="T72" s="138"/>
      <c r="U72" s="138"/>
      <c r="V72" s="138"/>
      <c r="W72" s="138"/>
      <c r="X72" s="138"/>
      <c r="Y72" s="138"/>
      <c r="Z72" s="138"/>
      <c r="AA72" s="138"/>
      <c r="AB72" s="138"/>
      <c r="AC72" s="138"/>
      <c r="AD72" s="138"/>
      <c r="AE72" s="138"/>
      <c r="AF72" s="138"/>
      <c r="AG72" s="138"/>
      <c r="AH72" s="138"/>
      <c r="AI72" s="138"/>
      <c r="AJ72" s="138"/>
      <c r="AK72" s="138"/>
      <c r="AL72" s="139"/>
    </row>
    <row r="73" spans="1:38" ht="13.25" customHeight="1" thickBot="1">
      <c r="A73" s="112" t="s">
        <v>48</v>
      </c>
      <c r="B73" s="113"/>
      <c r="C73" s="113"/>
      <c r="D73" s="113"/>
      <c r="E73" s="113"/>
      <c r="F73" s="113"/>
      <c r="G73" s="113"/>
      <c r="H73" s="113"/>
      <c r="I73" s="113"/>
      <c r="J73" s="113"/>
      <c r="K73" s="113"/>
      <c r="L73" s="113"/>
      <c r="M73" s="113"/>
      <c r="N73" s="113"/>
      <c r="O73" s="113"/>
      <c r="P73" s="113"/>
      <c r="Q73" s="113"/>
      <c r="R73" s="113"/>
      <c r="S73" s="113"/>
      <c r="T73" s="113"/>
      <c r="U73" s="113"/>
      <c r="V73" s="113"/>
      <c r="W73" s="113"/>
      <c r="X73" s="113"/>
      <c r="Y73" s="113"/>
      <c r="Z73" s="113"/>
      <c r="AA73" s="113"/>
      <c r="AB73" s="113"/>
      <c r="AC73" s="113"/>
      <c r="AD73" s="113"/>
      <c r="AE73" s="113"/>
      <c r="AF73" s="113"/>
      <c r="AG73" s="113"/>
      <c r="AH73" s="113"/>
      <c r="AI73" s="113"/>
      <c r="AJ73" s="113"/>
      <c r="AK73" s="113"/>
      <c r="AL73" s="114"/>
    </row>
  </sheetData>
  <sheetProtection algorithmName="SHA-512" hashValue="QuBv21yYjgIfzEn8shSASaebeIWaLweVlo4s5BDWP1aTgk/1HfSBvVcAOKfC5JdjwicYbh9qNt1fsNNCcLyKHQ==" saltValue="XPcxbc89g7qhkgcC3O1rmQ==" spinCount="100000" sheet="1" selectLockedCells="1"/>
  <mergeCells count="411">
    <mergeCell ref="AC52:AE52"/>
    <mergeCell ref="AG52:AI52"/>
    <mergeCell ref="AK52:AM52"/>
    <mergeCell ref="A52:B52"/>
    <mergeCell ref="D52:E52"/>
    <mergeCell ref="M52:O52"/>
    <mergeCell ref="Q52:S52"/>
    <mergeCell ref="U52:W52"/>
    <mergeCell ref="Y52:AA52"/>
    <mergeCell ref="A51:B51"/>
    <mergeCell ref="D51:E51"/>
    <mergeCell ref="M51:O51"/>
    <mergeCell ref="Q51:S51"/>
    <mergeCell ref="U51:W51"/>
    <mergeCell ref="Y51:AA51"/>
    <mergeCell ref="AC51:AE51"/>
    <mergeCell ref="AG51:AI51"/>
    <mergeCell ref="AK51:AM51"/>
    <mergeCell ref="A50:B50"/>
    <mergeCell ref="D50:E50"/>
    <mergeCell ref="M50:O50"/>
    <mergeCell ref="Q50:S50"/>
    <mergeCell ref="U50:W50"/>
    <mergeCell ref="Y50:AA50"/>
    <mergeCell ref="AC50:AE50"/>
    <mergeCell ref="AG50:AI50"/>
    <mergeCell ref="AK50:AM50"/>
    <mergeCell ref="AC48:AE48"/>
    <mergeCell ref="AG48:AI48"/>
    <mergeCell ref="AK48:AM48"/>
    <mergeCell ref="A49:B49"/>
    <mergeCell ref="D49:E49"/>
    <mergeCell ref="M49:O49"/>
    <mergeCell ref="Q49:S49"/>
    <mergeCell ref="U49:W49"/>
    <mergeCell ref="Y49:AA49"/>
    <mergeCell ref="AC49:AE49"/>
    <mergeCell ref="A48:B48"/>
    <mergeCell ref="D48:E48"/>
    <mergeCell ref="M48:O48"/>
    <mergeCell ref="Q48:S48"/>
    <mergeCell ref="U48:W48"/>
    <mergeCell ref="Y48:AA48"/>
    <mergeCell ref="AG49:AI49"/>
    <mergeCell ref="AK49:AM49"/>
    <mergeCell ref="A47:B47"/>
    <mergeCell ref="D47:E47"/>
    <mergeCell ref="M47:O47"/>
    <mergeCell ref="Q47:S47"/>
    <mergeCell ref="U47:W47"/>
    <mergeCell ref="Y47:AA47"/>
    <mergeCell ref="AC47:AE47"/>
    <mergeCell ref="AG47:AI47"/>
    <mergeCell ref="AK47:AM47"/>
    <mergeCell ref="A46:B46"/>
    <mergeCell ref="D46:E46"/>
    <mergeCell ref="M46:O46"/>
    <mergeCell ref="Q46:S46"/>
    <mergeCell ref="U46:W46"/>
    <mergeCell ref="Y46:AA46"/>
    <mergeCell ref="AC46:AE46"/>
    <mergeCell ref="AG46:AI46"/>
    <mergeCell ref="AK46:AM46"/>
    <mergeCell ref="AC44:AE44"/>
    <mergeCell ref="AG44:AI44"/>
    <mergeCell ref="AK44:AM44"/>
    <mergeCell ref="A45:B45"/>
    <mergeCell ref="D45:E45"/>
    <mergeCell ref="M45:O45"/>
    <mergeCell ref="Q45:S45"/>
    <mergeCell ref="U45:W45"/>
    <mergeCell ref="Y45:AA45"/>
    <mergeCell ref="AC45:AE45"/>
    <mergeCell ref="A44:B44"/>
    <mergeCell ref="D44:E44"/>
    <mergeCell ref="M44:O44"/>
    <mergeCell ref="Q44:S44"/>
    <mergeCell ref="U44:W44"/>
    <mergeCell ref="Y44:AA44"/>
    <mergeCell ref="AG45:AI45"/>
    <mergeCell ref="AK45:AM45"/>
    <mergeCell ref="A43:B43"/>
    <mergeCell ref="D43:E43"/>
    <mergeCell ref="M43:O43"/>
    <mergeCell ref="Q43:S43"/>
    <mergeCell ref="U43:W43"/>
    <mergeCell ref="Y43:AA43"/>
    <mergeCell ref="AC43:AE43"/>
    <mergeCell ref="AG43:AI43"/>
    <mergeCell ref="AK43:AM43"/>
    <mergeCell ref="A42:B42"/>
    <mergeCell ref="D42:E42"/>
    <mergeCell ref="M42:O42"/>
    <mergeCell ref="Q42:S42"/>
    <mergeCell ref="U42:W42"/>
    <mergeCell ref="Y42:AA42"/>
    <mergeCell ref="AC42:AE42"/>
    <mergeCell ref="AG42:AI42"/>
    <mergeCell ref="AK42:AM42"/>
    <mergeCell ref="AC40:AE40"/>
    <mergeCell ref="AG40:AI40"/>
    <mergeCell ref="AK40:AM40"/>
    <mergeCell ref="A41:B41"/>
    <mergeCell ref="D41:E41"/>
    <mergeCell ref="M41:O41"/>
    <mergeCell ref="Q41:S41"/>
    <mergeCell ref="U41:W41"/>
    <mergeCell ref="Y41:AA41"/>
    <mergeCell ref="AC41:AE41"/>
    <mergeCell ref="A40:B40"/>
    <mergeCell ref="D40:E40"/>
    <mergeCell ref="M40:O40"/>
    <mergeCell ref="Q40:S40"/>
    <mergeCell ref="U40:W40"/>
    <mergeCell ref="Y40:AA40"/>
    <mergeCell ref="AG41:AI41"/>
    <mergeCell ref="AK41:AM41"/>
    <mergeCell ref="A39:B39"/>
    <mergeCell ref="D39:E39"/>
    <mergeCell ref="M39:O39"/>
    <mergeCell ref="Q39:S39"/>
    <mergeCell ref="U39:W39"/>
    <mergeCell ref="Y39:AA39"/>
    <mergeCell ref="AC39:AE39"/>
    <mergeCell ref="AG39:AI39"/>
    <mergeCell ref="AK39:AM39"/>
    <mergeCell ref="A38:B38"/>
    <mergeCell ref="D38:E38"/>
    <mergeCell ref="M38:O38"/>
    <mergeCell ref="Q38:S38"/>
    <mergeCell ref="U38:W38"/>
    <mergeCell ref="Y38:AA38"/>
    <mergeCell ref="AC38:AE38"/>
    <mergeCell ref="AG38:AI38"/>
    <mergeCell ref="AK38:AM38"/>
    <mergeCell ref="AC36:AE36"/>
    <mergeCell ref="AG36:AI36"/>
    <mergeCell ref="AK36:AM36"/>
    <mergeCell ref="A37:B37"/>
    <mergeCell ref="D37:E37"/>
    <mergeCell ref="M37:O37"/>
    <mergeCell ref="Q37:S37"/>
    <mergeCell ref="U37:W37"/>
    <mergeCell ref="Y37:AA37"/>
    <mergeCell ref="AC37:AE37"/>
    <mergeCell ref="A36:B36"/>
    <mergeCell ref="D36:E36"/>
    <mergeCell ref="M36:O36"/>
    <mergeCell ref="Q36:S36"/>
    <mergeCell ref="U36:W36"/>
    <mergeCell ref="Y36:AA36"/>
    <mergeCell ref="AG37:AI37"/>
    <mergeCell ref="AK37:AM37"/>
    <mergeCell ref="A35:B35"/>
    <mergeCell ref="D35:E35"/>
    <mergeCell ref="M35:O35"/>
    <mergeCell ref="Q35:S35"/>
    <mergeCell ref="U35:W35"/>
    <mergeCell ref="Y35:AA35"/>
    <mergeCell ref="AC35:AE35"/>
    <mergeCell ref="AG35:AI35"/>
    <mergeCell ref="AK35:AM35"/>
    <mergeCell ref="A34:B34"/>
    <mergeCell ref="D34:E34"/>
    <mergeCell ref="M34:O34"/>
    <mergeCell ref="Q34:S34"/>
    <mergeCell ref="U34:W34"/>
    <mergeCell ref="Y34:AA34"/>
    <mergeCell ref="AC34:AE34"/>
    <mergeCell ref="AG34:AI34"/>
    <mergeCell ref="AK34:AM34"/>
    <mergeCell ref="AC32:AE32"/>
    <mergeCell ref="AG32:AI32"/>
    <mergeCell ref="AK32:AM32"/>
    <mergeCell ref="A33:B33"/>
    <mergeCell ref="D33:E33"/>
    <mergeCell ref="M33:O33"/>
    <mergeCell ref="Q33:S33"/>
    <mergeCell ref="U33:W33"/>
    <mergeCell ref="Y33:AA33"/>
    <mergeCell ref="AC33:AE33"/>
    <mergeCell ref="A32:B32"/>
    <mergeCell ref="D32:E32"/>
    <mergeCell ref="M32:O32"/>
    <mergeCell ref="Q32:S32"/>
    <mergeCell ref="U32:W32"/>
    <mergeCell ref="Y32:AA32"/>
    <mergeCell ref="AG33:AI33"/>
    <mergeCell ref="AK33:AM33"/>
    <mergeCell ref="A31:B31"/>
    <mergeCell ref="D31:E31"/>
    <mergeCell ref="M31:O31"/>
    <mergeCell ref="Q31:S31"/>
    <mergeCell ref="U31:W31"/>
    <mergeCell ref="Y31:AA31"/>
    <mergeCell ref="AC31:AE31"/>
    <mergeCell ref="AG31:AI31"/>
    <mergeCell ref="AK31:AM31"/>
    <mergeCell ref="A30:B30"/>
    <mergeCell ref="D30:E30"/>
    <mergeCell ref="M30:O30"/>
    <mergeCell ref="Q30:S30"/>
    <mergeCell ref="U30:W30"/>
    <mergeCell ref="Y30:AA30"/>
    <mergeCell ref="AC30:AE30"/>
    <mergeCell ref="AG30:AI30"/>
    <mergeCell ref="AK30:AM30"/>
    <mergeCell ref="AC28:AE28"/>
    <mergeCell ref="AG28:AI28"/>
    <mergeCell ref="AK28:AM28"/>
    <mergeCell ref="A29:B29"/>
    <mergeCell ref="D29:E29"/>
    <mergeCell ref="M29:O29"/>
    <mergeCell ref="Q29:S29"/>
    <mergeCell ref="U29:W29"/>
    <mergeCell ref="Y29:AA29"/>
    <mergeCell ref="AC29:AE29"/>
    <mergeCell ref="AG29:AI29"/>
    <mergeCell ref="AK29:AM29"/>
    <mergeCell ref="A70:AL70"/>
    <mergeCell ref="A71:AL71"/>
    <mergeCell ref="A72:AL72"/>
    <mergeCell ref="A73:AL73"/>
    <mergeCell ref="A28:B28"/>
    <mergeCell ref="D28:E28"/>
    <mergeCell ref="M28:O28"/>
    <mergeCell ref="Q28:S28"/>
    <mergeCell ref="U28:W28"/>
    <mergeCell ref="Y28:AA28"/>
    <mergeCell ref="A65:C65"/>
    <mergeCell ref="D65:J65"/>
    <mergeCell ref="K65:L65"/>
    <mergeCell ref="A66:C66"/>
    <mergeCell ref="D66:J66"/>
    <mergeCell ref="K66:L66"/>
    <mergeCell ref="AK61:AM61"/>
    <mergeCell ref="A62:B62"/>
    <mergeCell ref="D62:E62"/>
    <mergeCell ref="M62:O62"/>
    <mergeCell ref="Q62:S62"/>
    <mergeCell ref="U62:W62"/>
    <mergeCell ref="Y62:AA62"/>
    <mergeCell ref="AC62:AE62"/>
    <mergeCell ref="AG62:AI62"/>
    <mergeCell ref="AK62:AM62"/>
    <mergeCell ref="AG60:AI60"/>
    <mergeCell ref="AK60:AM60"/>
    <mergeCell ref="A61:B61"/>
    <mergeCell ref="D61:E61"/>
    <mergeCell ref="M61:O61"/>
    <mergeCell ref="Q61:S61"/>
    <mergeCell ref="U61:W61"/>
    <mergeCell ref="Y61:AA61"/>
    <mergeCell ref="AC61:AE61"/>
    <mergeCell ref="AG61:AI61"/>
    <mergeCell ref="AC59:AE59"/>
    <mergeCell ref="AG59:AI59"/>
    <mergeCell ref="AK59:AM59"/>
    <mergeCell ref="A60:B60"/>
    <mergeCell ref="D60:E60"/>
    <mergeCell ref="M60:O60"/>
    <mergeCell ref="Q60:S60"/>
    <mergeCell ref="U60:W60"/>
    <mergeCell ref="Y60:AA60"/>
    <mergeCell ref="AC60:AE60"/>
    <mergeCell ref="A59:B59"/>
    <mergeCell ref="D59:E59"/>
    <mergeCell ref="M59:O59"/>
    <mergeCell ref="Q59:S59"/>
    <mergeCell ref="U59:W59"/>
    <mergeCell ref="Y59:AA59"/>
    <mergeCell ref="A58:B58"/>
    <mergeCell ref="D58:E58"/>
    <mergeCell ref="M58:O58"/>
    <mergeCell ref="Q58:S58"/>
    <mergeCell ref="U58:W58"/>
    <mergeCell ref="Y58:AA58"/>
    <mergeCell ref="AC58:AE58"/>
    <mergeCell ref="AG58:AI58"/>
    <mergeCell ref="AK58:AM58"/>
    <mergeCell ref="A57:B57"/>
    <mergeCell ref="D57:E57"/>
    <mergeCell ref="M57:O57"/>
    <mergeCell ref="Q57:S57"/>
    <mergeCell ref="U57:W57"/>
    <mergeCell ref="Y57:AA57"/>
    <mergeCell ref="AC57:AE57"/>
    <mergeCell ref="AG57:AI57"/>
    <mergeCell ref="AK57:AM57"/>
    <mergeCell ref="AC55:AE55"/>
    <mergeCell ref="AG55:AI55"/>
    <mergeCell ref="AK55:AM55"/>
    <mergeCell ref="A56:B56"/>
    <mergeCell ref="D56:E56"/>
    <mergeCell ref="M56:O56"/>
    <mergeCell ref="Q56:S56"/>
    <mergeCell ref="U56:W56"/>
    <mergeCell ref="Y56:AA56"/>
    <mergeCell ref="AC56:AE56"/>
    <mergeCell ref="A55:B55"/>
    <mergeCell ref="D55:E55"/>
    <mergeCell ref="M55:O55"/>
    <mergeCell ref="Q55:S55"/>
    <mergeCell ref="U55:W55"/>
    <mergeCell ref="Y55:AA55"/>
    <mergeCell ref="AG56:AI56"/>
    <mergeCell ref="AK56:AM56"/>
    <mergeCell ref="A54:B54"/>
    <mergeCell ref="D54:E54"/>
    <mergeCell ref="M54:O54"/>
    <mergeCell ref="Q54:S54"/>
    <mergeCell ref="U54:W54"/>
    <mergeCell ref="Y54:AA54"/>
    <mergeCell ref="AC54:AE54"/>
    <mergeCell ref="AG54:AI54"/>
    <mergeCell ref="AK54:AM54"/>
    <mergeCell ref="A53:B53"/>
    <mergeCell ref="D53:E53"/>
    <mergeCell ref="M53:O53"/>
    <mergeCell ref="Q53:S53"/>
    <mergeCell ref="U53:W53"/>
    <mergeCell ref="Y53:AA53"/>
    <mergeCell ref="AC53:AE53"/>
    <mergeCell ref="AG53:AI53"/>
    <mergeCell ref="AK53:AM53"/>
    <mergeCell ref="AC26:AE26"/>
    <mergeCell ref="AG26:AI26"/>
    <mergeCell ref="AK26:AM26"/>
    <mergeCell ref="A27:B27"/>
    <mergeCell ref="D27:E27"/>
    <mergeCell ref="M27:O27"/>
    <mergeCell ref="Q27:S27"/>
    <mergeCell ref="U27:W27"/>
    <mergeCell ref="Y27:AA27"/>
    <mergeCell ref="AC27:AE27"/>
    <mergeCell ref="A26:B26"/>
    <mergeCell ref="D26:E26"/>
    <mergeCell ref="M26:O26"/>
    <mergeCell ref="Q26:S26"/>
    <mergeCell ref="U26:W26"/>
    <mergeCell ref="Y26:AA26"/>
    <mergeCell ref="AG27:AI27"/>
    <mergeCell ref="AK27:AM27"/>
    <mergeCell ref="A25:B25"/>
    <mergeCell ref="D25:E25"/>
    <mergeCell ref="M25:O25"/>
    <mergeCell ref="Q25:S25"/>
    <mergeCell ref="U25:W25"/>
    <mergeCell ref="Y25:AA25"/>
    <mergeCell ref="AC25:AE25"/>
    <mergeCell ref="AG25:AI25"/>
    <mergeCell ref="AK25:AM25"/>
    <mergeCell ref="A24:B24"/>
    <mergeCell ref="D24:E24"/>
    <mergeCell ref="M24:O24"/>
    <mergeCell ref="Q24:S24"/>
    <mergeCell ref="U24:W24"/>
    <mergeCell ref="Y24:AA24"/>
    <mergeCell ref="AC24:AE24"/>
    <mergeCell ref="AG24:AI24"/>
    <mergeCell ref="AK24:AM24"/>
    <mergeCell ref="A23:B23"/>
    <mergeCell ref="D23:E23"/>
    <mergeCell ref="M23:O23"/>
    <mergeCell ref="Q23:S23"/>
    <mergeCell ref="U23:W23"/>
    <mergeCell ref="Y23:AA23"/>
    <mergeCell ref="AC23:AE23"/>
    <mergeCell ref="AG23:AI23"/>
    <mergeCell ref="AK23:AM23"/>
    <mergeCell ref="Y20:AN20"/>
    <mergeCell ref="A21:B22"/>
    <mergeCell ref="C21:F21"/>
    <mergeCell ref="G21:H22"/>
    <mergeCell ref="K21:L22"/>
    <mergeCell ref="M21:P22"/>
    <mergeCell ref="Q21:T22"/>
    <mergeCell ref="U21:X22"/>
    <mergeCell ref="Y21:AB22"/>
    <mergeCell ref="AC21:AF22"/>
    <mergeCell ref="AG21:AJ22"/>
    <mergeCell ref="AK21:AN22"/>
    <mergeCell ref="D22:E22"/>
    <mergeCell ref="I21:J22"/>
    <mergeCell ref="G20:X20"/>
    <mergeCell ref="A15:C15"/>
    <mergeCell ref="D15:F15"/>
    <mergeCell ref="A20:F20"/>
    <mergeCell ref="D13:G13"/>
    <mergeCell ref="H13:L13"/>
    <mergeCell ref="P13:R13"/>
    <mergeCell ref="S13:T13"/>
    <mergeCell ref="A14:C14"/>
    <mergeCell ref="D14:F14"/>
    <mergeCell ref="H11:L11"/>
    <mergeCell ref="N11:P11"/>
    <mergeCell ref="Q11:T11"/>
    <mergeCell ref="F12:G12"/>
    <mergeCell ref="H12:L12"/>
    <mergeCell ref="N12:P12"/>
    <mergeCell ref="Q12:T12"/>
    <mergeCell ref="A3:AL3"/>
    <mergeCell ref="Y5:AB6"/>
    <mergeCell ref="AC5:AL6"/>
    <mergeCell ref="A10:C13"/>
    <mergeCell ref="D10:G10"/>
    <mergeCell ref="H10:L10"/>
    <mergeCell ref="N10:P10"/>
    <mergeCell ref="Q10:T10"/>
    <mergeCell ref="D11:E12"/>
    <mergeCell ref="F11:G11"/>
  </mergeCells>
  <phoneticPr fontId="1"/>
  <dataValidations count="3">
    <dataValidation type="decimal" operator="greaterThanOrEqual" allowBlank="1" showInputMessage="1" showErrorMessage="1" sqref="Q10:T12 H10:L10 H12:L12" xr:uid="{00000000-0002-0000-0100-000000000000}">
      <formula1>0</formula1>
    </dataValidation>
    <dataValidation type="decimal" operator="greaterThan" allowBlank="1" showInputMessage="1" showErrorMessage="1" sqref="K23:K62 G23:G62 D14:F14 H11:L11 I23:I62" xr:uid="{00000000-0002-0000-0100-000001000000}">
      <formula1>0</formula1>
    </dataValidation>
    <dataValidation type="whole" operator="greaterThanOrEqual" allowBlank="1" showInputMessage="1" showErrorMessage="1" sqref="Y23:AA62 AC23:AE62 AG23:AI62" xr:uid="{00000000-0002-0000-0100-000002000000}">
      <formula1>0</formula1>
    </dataValidation>
  </dataValidations>
  <printOptions horizontalCentered="1"/>
  <pageMargins left="0.39370078740157483" right="0.19685039370078741" top="0.59055118110236227" bottom="0.59055118110236227" header="0.51181102362204722" footer="0.51181102362204722"/>
  <pageSetup paperSize="9" scale="63" orientation="landscape" cellComments="asDisplayed"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AQ113"/>
  <sheetViews>
    <sheetView zoomScaleNormal="100" workbookViewId="0">
      <selection activeCell="A23" sqref="A23:B23"/>
    </sheetView>
  </sheetViews>
  <sheetFormatPr baseColWidth="10" defaultColWidth="8.1640625" defaultRowHeight="14"/>
  <cols>
    <col min="1" max="1" width="6.5" style="24" customWidth="1"/>
    <col min="2" max="2" width="4.1640625" style="24" customWidth="1"/>
    <col min="3" max="4" width="5.1640625" style="24" customWidth="1"/>
    <col min="5" max="5" width="2.6640625" style="24" bestFit="1" customWidth="1"/>
    <col min="6" max="6" width="4.6640625" style="24" customWidth="1"/>
    <col min="7" max="7" width="5.6640625" style="24" customWidth="1"/>
    <col min="8" max="8" width="2.6640625" style="24" bestFit="1" customWidth="1"/>
    <col min="9" max="9" width="4.5" style="24" customWidth="1"/>
    <col min="10" max="10" width="2.6640625" style="24" customWidth="1"/>
    <col min="11" max="12" width="3.1640625" style="24" customWidth="1"/>
    <col min="13" max="13" width="3.5" style="24" customWidth="1"/>
    <col min="14" max="14" width="4.6640625" style="24" customWidth="1"/>
    <col min="15" max="15" width="4" style="24" bestFit="1" customWidth="1"/>
    <col min="16" max="16" width="5.6640625" style="24" customWidth="1"/>
    <col min="17" max="17" width="4.1640625" style="24" customWidth="1"/>
    <col min="18" max="22" width="3.5" style="24" customWidth="1"/>
    <col min="23" max="25" width="3.1640625" style="24" customWidth="1"/>
    <col min="26" max="26" width="2.6640625" style="24" customWidth="1"/>
    <col min="27" max="29" width="3.1640625" style="24" customWidth="1"/>
    <col min="30" max="30" width="2.6640625" style="24" customWidth="1"/>
    <col min="31" max="33" width="3.1640625" style="24" customWidth="1"/>
    <col min="34" max="41" width="3.5" style="24" customWidth="1"/>
    <col min="42" max="48" width="2.1640625" style="24" customWidth="1"/>
    <col min="49" max="16384" width="8.1640625" style="24"/>
  </cols>
  <sheetData>
    <row r="1" spans="1:42">
      <c r="A1" s="24" t="s">
        <v>0</v>
      </c>
    </row>
    <row r="3" spans="1:42" ht="15">
      <c r="A3" s="140" t="s">
        <v>1</v>
      </c>
      <c r="B3" s="140"/>
      <c r="C3" s="140"/>
      <c r="D3" s="140"/>
      <c r="E3" s="140"/>
      <c r="F3" s="140"/>
      <c r="G3" s="140"/>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80"/>
      <c r="AN3" s="80"/>
      <c r="AO3" s="80"/>
      <c r="AP3" s="80"/>
    </row>
    <row r="4" spans="1:42">
      <c r="A4" s="25"/>
      <c r="B4" s="25"/>
      <c r="C4" s="25"/>
      <c r="D4" s="25"/>
      <c r="E4" s="25"/>
      <c r="F4" s="25"/>
      <c r="G4" s="25"/>
      <c r="H4" s="25"/>
      <c r="I4" s="25"/>
      <c r="J4" s="25"/>
      <c r="K4" s="25"/>
      <c r="L4" s="25"/>
      <c r="M4" s="25"/>
      <c r="N4" s="25"/>
      <c r="O4" s="25"/>
      <c r="P4" s="25"/>
      <c r="Q4" s="25"/>
      <c r="R4" s="25"/>
      <c r="S4" s="25"/>
      <c r="T4" s="25"/>
      <c r="U4" s="25"/>
      <c r="V4" s="25"/>
    </row>
    <row r="5" spans="1:42" ht="13.25" customHeight="1">
      <c r="Y5" s="154" t="s">
        <v>2</v>
      </c>
      <c r="Z5" s="164"/>
      <c r="AA5" s="164"/>
      <c r="AB5" s="195"/>
      <c r="AC5" s="188"/>
      <c r="AD5" s="189"/>
      <c r="AE5" s="189"/>
      <c r="AF5" s="189"/>
      <c r="AG5" s="189"/>
      <c r="AH5" s="189"/>
      <c r="AI5" s="189"/>
      <c r="AJ5" s="189"/>
      <c r="AK5" s="189"/>
      <c r="AL5" s="190"/>
    </row>
    <row r="6" spans="1:42">
      <c r="Y6" s="167"/>
      <c r="Z6" s="168"/>
      <c r="AA6" s="168"/>
      <c r="AB6" s="215"/>
      <c r="AC6" s="191"/>
      <c r="AD6" s="192"/>
      <c r="AE6" s="192"/>
      <c r="AF6" s="192"/>
      <c r="AG6" s="192"/>
      <c r="AH6" s="192"/>
      <c r="AI6" s="192"/>
      <c r="AJ6" s="192"/>
      <c r="AK6" s="192"/>
      <c r="AL6" s="193"/>
    </row>
    <row r="7" spans="1:42">
      <c r="N7" s="26"/>
      <c r="AF7" s="26" t="s">
        <v>3</v>
      </c>
    </row>
    <row r="9" spans="1:42">
      <c r="A9" s="24" t="s">
        <v>4</v>
      </c>
    </row>
    <row r="10" spans="1:42" ht="15.75" customHeight="1">
      <c r="A10" s="154" t="s">
        <v>5</v>
      </c>
      <c r="B10" s="164"/>
      <c r="C10" s="164"/>
      <c r="D10" s="169" t="s">
        <v>6</v>
      </c>
      <c r="E10" s="170"/>
      <c r="F10" s="170"/>
      <c r="G10" s="170"/>
      <c r="H10" s="171"/>
      <c r="I10" s="172"/>
      <c r="J10" s="172"/>
      <c r="K10" s="172"/>
      <c r="L10" s="172"/>
      <c r="M10" s="28" t="s">
        <v>7</v>
      </c>
      <c r="N10" s="169" t="s">
        <v>8</v>
      </c>
      <c r="O10" s="170"/>
      <c r="P10" s="170"/>
      <c r="Q10" s="171"/>
      <c r="R10" s="172"/>
      <c r="S10" s="172"/>
      <c r="T10" s="172"/>
      <c r="U10" s="28" t="s">
        <v>7</v>
      </c>
    </row>
    <row r="11" spans="1:42" ht="15.75" customHeight="1">
      <c r="A11" s="165"/>
      <c r="B11" s="166"/>
      <c r="C11" s="166"/>
      <c r="D11" s="153" t="s">
        <v>9</v>
      </c>
      <c r="E11" s="173"/>
      <c r="F11" s="151" t="s">
        <v>10</v>
      </c>
      <c r="G11" s="174"/>
      <c r="H11" s="171"/>
      <c r="I11" s="172"/>
      <c r="J11" s="172"/>
      <c r="K11" s="172"/>
      <c r="L11" s="172"/>
      <c r="M11" s="28" t="s">
        <v>7</v>
      </c>
      <c r="N11" s="160" t="s">
        <v>11</v>
      </c>
      <c r="O11" s="181"/>
      <c r="P11" s="181"/>
      <c r="Q11" s="171"/>
      <c r="R11" s="172"/>
      <c r="S11" s="172"/>
      <c r="T11" s="172"/>
      <c r="U11" s="28" t="s">
        <v>7</v>
      </c>
      <c r="W11" s="29"/>
    </row>
    <row r="12" spans="1:42" ht="15.75" customHeight="1">
      <c r="A12" s="165"/>
      <c r="B12" s="166"/>
      <c r="C12" s="166"/>
      <c r="D12" s="173"/>
      <c r="E12" s="173"/>
      <c r="F12" s="151" t="s">
        <v>12</v>
      </c>
      <c r="G12" s="174"/>
      <c r="H12" s="171"/>
      <c r="I12" s="172"/>
      <c r="J12" s="172"/>
      <c r="K12" s="172"/>
      <c r="L12" s="172"/>
      <c r="M12" s="28" t="s">
        <v>7</v>
      </c>
      <c r="N12" s="169" t="s">
        <v>13</v>
      </c>
      <c r="O12" s="170"/>
      <c r="P12" s="170"/>
      <c r="Q12" s="171"/>
      <c r="R12" s="172"/>
      <c r="S12" s="172"/>
      <c r="T12" s="172"/>
      <c r="U12" s="28" t="s">
        <v>7</v>
      </c>
      <c r="W12" s="29"/>
    </row>
    <row r="13" spans="1:42" ht="15.75" customHeight="1">
      <c r="A13" s="167"/>
      <c r="B13" s="168"/>
      <c r="C13" s="168"/>
      <c r="D13" s="219" t="s">
        <v>14</v>
      </c>
      <c r="E13" s="155"/>
      <c r="F13" s="155"/>
      <c r="G13" s="155"/>
      <c r="H13" s="220">
        <f>H10+Q10-H11-H12-Q11</f>
        <v>0</v>
      </c>
      <c r="I13" s="221"/>
      <c r="J13" s="221"/>
      <c r="K13" s="221"/>
      <c r="L13" s="221"/>
      <c r="M13" s="91" t="s">
        <v>7</v>
      </c>
      <c r="P13" s="186"/>
      <c r="Q13" s="186"/>
      <c r="R13" s="186"/>
      <c r="S13" s="187"/>
      <c r="T13" s="187"/>
      <c r="U13" s="31"/>
      <c r="W13" s="29"/>
    </row>
    <row r="14" spans="1:42" ht="15.75" customHeight="1">
      <c r="A14" s="160" t="s">
        <v>15</v>
      </c>
      <c r="B14" s="161"/>
      <c r="C14" s="161"/>
      <c r="D14" s="117"/>
      <c r="E14" s="163"/>
      <c r="F14" s="163"/>
      <c r="G14" s="39" t="s">
        <v>16</v>
      </c>
      <c r="H14" s="32"/>
      <c r="I14" s="32"/>
      <c r="J14" s="32"/>
      <c r="K14" s="32"/>
      <c r="L14" s="32"/>
      <c r="M14" s="29"/>
      <c r="P14" s="33"/>
      <c r="Q14" s="33"/>
      <c r="R14" s="33"/>
      <c r="S14" s="34"/>
      <c r="T14" s="34"/>
      <c r="U14" s="31"/>
      <c r="W14" s="29"/>
    </row>
    <row r="15" spans="1:42" ht="37.25" customHeight="1">
      <c r="A15" s="146" t="s">
        <v>17</v>
      </c>
      <c r="B15" s="147"/>
      <c r="C15" s="147"/>
      <c r="D15" s="216" t="str">
        <f>IFERROR((H11/D14)*1000,"")</f>
        <v/>
      </c>
      <c r="E15" s="217"/>
      <c r="F15" s="218"/>
      <c r="G15" s="93" t="s">
        <v>18</v>
      </c>
    </row>
    <row r="16" spans="1:42" ht="13.5" customHeight="1">
      <c r="D16" s="36"/>
      <c r="E16" s="36"/>
    </row>
    <row r="17" spans="1:43" ht="13.5" customHeight="1">
      <c r="D17" s="36"/>
      <c r="E17" s="36"/>
    </row>
    <row r="18" spans="1:43" ht="13.5" customHeight="1">
      <c r="A18" s="24" t="s">
        <v>19</v>
      </c>
      <c r="D18" s="36"/>
      <c r="E18" s="36"/>
    </row>
    <row r="19" spans="1:43" ht="13.5" customHeight="1">
      <c r="A19" s="33"/>
      <c r="B19" s="33"/>
      <c r="C19" s="33"/>
      <c r="D19" s="37"/>
      <c r="E19" s="37"/>
      <c r="F19" s="37"/>
      <c r="G19" s="31"/>
    </row>
    <row r="20" spans="1:43" ht="13.5" customHeight="1">
      <c r="A20" s="169"/>
      <c r="B20" s="170"/>
      <c r="C20" s="170"/>
      <c r="D20" s="170"/>
      <c r="E20" s="170"/>
      <c r="F20" s="198"/>
      <c r="G20" s="174" t="s">
        <v>20</v>
      </c>
      <c r="H20" s="207"/>
      <c r="I20" s="207"/>
      <c r="J20" s="207"/>
      <c r="K20" s="207"/>
      <c r="L20" s="207"/>
      <c r="M20" s="207"/>
      <c r="N20" s="207"/>
      <c r="O20" s="207"/>
      <c r="P20" s="207"/>
      <c r="Q20" s="207"/>
      <c r="R20" s="207"/>
      <c r="S20" s="207"/>
      <c r="T20" s="207"/>
      <c r="U20" s="207"/>
      <c r="V20" s="207"/>
      <c r="W20" s="207"/>
      <c r="X20" s="208"/>
      <c r="Y20" s="142" t="s">
        <v>21</v>
      </c>
      <c r="Z20" s="142"/>
      <c r="AA20" s="142"/>
      <c r="AB20" s="142"/>
      <c r="AC20" s="142"/>
      <c r="AD20" s="142"/>
      <c r="AE20" s="142"/>
      <c r="AF20" s="142"/>
      <c r="AG20" s="142"/>
      <c r="AH20" s="142"/>
      <c r="AI20" s="142"/>
      <c r="AJ20" s="142"/>
      <c r="AK20" s="142"/>
      <c r="AL20" s="142"/>
      <c r="AM20" s="142"/>
      <c r="AN20" s="142"/>
    </row>
    <row r="21" spans="1:43" ht="23.25" customHeight="1">
      <c r="A21" s="151" t="s">
        <v>22</v>
      </c>
      <c r="B21" s="142"/>
      <c r="C21" s="151" t="s">
        <v>23</v>
      </c>
      <c r="D21" s="142"/>
      <c r="E21" s="142"/>
      <c r="F21" s="142"/>
      <c r="G21" s="152" t="s">
        <v>24</v>
      </c>
      <c r="H21" s="153"/>
      <c r="I21" s="152" t="s">
        <v>49</v>
      </c>
      <c r="J21" s="153"/>
      <c r="K21" s="152" t="s">
        <v>26</v>
      </c>
      <c r="L21" s="153"/>
      <c r="M21" s="154" t="s">
        <v>27</v>
      </c>
      <c r="N21" s="155"/>
      <c r="O21" s="155"/>
      <c r="P21" s="156"/>
      <c r="Q21" s="154" t="s">
        <v>28</v>
      </c>
      <c r="R21" s="155"/>
      <c r="S21" s="155"/>
      <c r="T21" s="156"/>
      <c r="U21" s="154" t="s">
        <v>29</v>
      </c>
      <c r="V21" s="164"/>
      <c r="W21" s="164"/>
      <c r="X21" s="195"/>
      <c r="Y21" s="194" t="s">
        <v>30</v>
      </c>
      <c r="Z21" s="151"/>
      <c r="AA21" s="151"/>
      <c r="AB21" s="151"/>
      <c r="AC21" s="197" t="s">
        <v>31</v>
      </c>
      <c r="AD21" s="153"/>
      <c r="AE21" s="153"/>
      <c r="AF21" s="153"/>
      <c r="AG21" s="194" t="s">
        <v>32</v>
      </c>
      <c r="AH21" s="151"/>
      <c r="AI21" s="151"/>
      <c r="AJ21" s="151"/>
      <c r="AK21" s="194" t="s">
        <v>33</v>
      </c>
      <c r="AL21" s="151"/>
      <c r="AM21" s="151"/>
      <c r="AN21" s="151"/>
      <c r="AO21" s="87"/>
      <c r="AP21" s="87"/>
      <c r="AQ21" s="87"/>
    </row>
    <row r="22" spans="1:43" ht="23.25" customHeight="1">
      <c r="A22" s="142"/>
      <c r="B22" s="142"/>
      <c r="C22" s="89" t="s">
        <v>34</v>
      </c>
      <c r="D22" s="141" t="s">
        <v>35</v>
      </c>
      <c r="E22" s="142"/>
      <c r="F22" s="90" t="s">
        <v>36</v>
      </c>
      <c r="G22" s="153"/>
      <c r="H22" s="153"/>
      <c r="I22" s="153"/>
      <c r="J22" s="153"/>
      <c r="K22" s="153"/>
      <c r="L22" s="153"/>
      <c r="M22" s="157"/>
      <c r="N22" s="158"/>
      <c r="O22" s="158"/>
      <c r="P22" s="159"/>
      <c r="Q22" s="157"/>
      <c r="R22" s="158"/>
      <c r="S22" s="158"/>
      <c r="T22" s="159"/>
      <c r="U22" s="165"/>
      <c r="V22" s="166"/>
      <c r="W22" s="166"/>
      <c r="X22" s="196"/>
      <c r="Y22" s="151"/>
      <c r="Z22" s="151"/>
      <c r="AA22" s="151"/>
      <c r="AB22" s="151"/>
      <c r="AC22" s="153"/>
      <c r="AD22" s="153"/>
      <c r="AE22" s="153"/>
      <c r="AF22" s="153"/>
      <c r="AG22" s="151"/>
      <c r="AH22" s="151"/>
      <c r="AI22" s="151"/>
      <c r="AJ22" s="151"/>
      <c r="AK22" s="151"/>
      <c r="AL22" s="151"/>
      <c r="AM22" s="151"/>
      <c r="AN22" s="151"/>
      <c r="AO22" s="87"/>
      <c r="AP22" s="87"/>
      <c r="AQ22" s="87"/>
    </row>
    <row r="23" spans="1:43" ht="13.5" customHeight="1">
      <c r="A23" s="143"/>
      <c r="B23" s="144"/>
      <c r="C23" s="97"/>
      <c r="D23" s="145"/>
      <c r="E23" s="144"/>
      <c r="F23" s="98"/>
      <c r="G23" s="99"/>
      <c r="H23" s="94" t="s">
        <v>37</v>
      </c>
      <c r="I23" s="99"/>
      <c r="J23" s="94" t="s">
        <v>38</v>
      </c>
      <c r="K23" s="99"/>
      <c r="L23" s="94" t="s">
        <v>39</v>
      </c>
      <c r="M23" s="121">
        <f t="shared" ref="M23:M54" si="0">G23*K23*2</f>
        <v>0</v>
      </c>
      <c r="N23" s="122"/>
      <c r="O23" s="122"/>
      <c r="P23" s="93" t="s">
        <v>16</v>
      </c>
      <c r="Q23" s="121">
        <f>M23*$I23</f>
        <v>0</v>
      </c>
      <c r="R23" s="122"/>
      <c r="S23" s="122"/>
      <c r="T23" s="93" t="s">
        <v>16</v>
      </c>
      <c r="U23" s="123" t="str">
        <f>IFERROR(ROUNDDOWN(($D$15*Q23),-3)," ")</f>
        <v xml:space="preserve"> </v>
      </c>
      <c r="V23" s="124"/>
      <c r="W23" s="124"/>
      <c r="X23" s="95" t="s">
        <v>18</v>
      </c>
      <c r="Y23" s="115"/>
      <c r="Z23" s="116"/>
      <c r="AA23" s="116"/>
      <c r="AB23" s="95" t="s">
        <v>40</v>
      </c>
      <c r="AC23" s="115"/>
      <c r="AD23" s="116"/>
      <c r="AE23" s="116"/>
      <c r="AF23" s="95" t="s">
        <v>41</v>
      </c>
      <c r="AG23" s="125"/>
      <c r="AH23" s="126"/>
      <c r="AI23" s="126"/>
      <c r="AJ23" s="96" t="s">
        <v>18</v>
      </c>
      <c r="AK23" s="127">
        <f t="shared" ref="AK23:AK54" si="1">IFERROR(ROUNDDOWN((Y23*AC23),-3)," ")+AG23</f>
        <v>0</v>
      </c>
      <c r="AL23" s="128"/>
      <c r="AM23" s="128"/>
      <c r="AN23" s="96" t="s">
        <v>18</v>
      </c>
      <c r="AO23" s="88"/>
      <c r="AP23" s="88"/>
      <c r="AQ23" s="79"/>
    </row>
    <row r="24" spans="1:43" ht="13.5" customHeight="1">
      <c r="A24" s="117"/>
      <c r="B24" s="118"/>
      <c r="C24" s="97"/>
      <c r="D24" s="119"/>
      <c r="E24" s="120"/>
      <c r="F24" s="98"/>
      <c r="G24" s="100"/>
      <c r="H24" s="35" t="s">
        <v>37</v>
      </c>
      <c r="I24" s="100"/>
      <c r="J24" s="94" t="s">
        <v>38</v>
      </c>
      <c r="K24" s="100"/>
      <c r="L24" s="94" t="s">
        <v>39</v>
      </c>
      <c r="M24" s="121">
        <f t="shared" si="0"/>
        <v>0</v>
      </c>
      <c r="N24" s="122"/>
      <c r="O24" s="122"/>
      <c r="P24" s="35" t="s">
        <v>16</v>
      </c>
      <c r="Q24" s="121">
        <f>M24*$I24</f>
        <v>0</v>
      </c>
      <c r="R24" s="122"/>
      <c r="S24" s="122"/>
      <c r="T24" s="35" t="s">
        <v>16</v>
      </c>
      <c r="U24" s="123" t="str">
        <f t="shared" ref="U24:U102" si="2">IFERROR(ROUNDDOWN(($D$15*Q24),-3)," ")</f>
        <v xml:space="preserve"> </v>
      </c>
      <c r="V24" s="124"/>
      <c r="W24" s="124"/>
      <c r="X24" s="95" t="s">
        <v>18</v>
      </c>
      <c r="Y24" s="115"/>
      <c r="Z24" s="116"/>
      <c r="AA24" s="116"/>
      <c r="AB24" s="95" t="s">
        <v>18</v>
      </c>
      <c r="AC24" s="115"/>
      <c r="AD24" s="116"/>
      <c r="AE24" s="116"/>
      <c r="AF24" s="95" t="s">
        <v>41</v>
      </c>
      <c r="AG24" s="125"/>
      <c r="AH24" s="126"/>
      <c r="AI24" s="126"/>
      <c r="AJ24" s="96" t="s">
        <v>18</v>
      </c>
      <c r="AK24" s="127">
        <f t="shared" si="1"/>
        <v>0</v>
      </c>
      <c r="AL24" s="128"/>
      <c r="AM24" s="128"/>
      <c r="AN24" s="96" t="s">
        <v>18</v>
      </c>
      <c r="AO24" s="88"/>
      <c r="AP24" s="88"/>
      <c r="AQ24" s="79"/>
    </row>
    <row r="25" spans="1:43" ht="13.5" customHeight="1">
      <c r="A25" s="117"/>
      <c r="B25" s="118"/>
      <c r="C25" s="97"/>
      <c r="D25" s="119"/>
      <c r="E25" s="120"/>
      <c r="F25" s="98"/>
      <c r="G25" s="100"/>
      <c r="H25" s="35" t="s">
        <v>37</v>
      </c>
      <c r="I25" s="100"/>
      <c r="J25" s="94" t="s">
        <v>38</v>
      </c>
      <c r="K25" s="100"/>
      <c r="L25" s="94" t="s">
        <v>39</v>
      </c>
      <c r="M25" s="121">
        <f t="shared" si="0"/>
        <v>0</v>
      </c>
      <c r="N25" s="122"/>
      <c r="O25" s="122"/>
      <c r="P25" s="35" t="s">
        <v>16</v>
      </c>
      <c r="Q25" s="121">
        <f t="shared" ref="Q25:Q87" si="3">M25*$I25</f>
        <v>0</v>
      </c>
      <c r="R25" s="122"/>
      <c r="S25" s="122"/>
      <c r="T25" s="35" t="s">
        <v>16</v>
      </c>
      <c r="U25" s="123" t="str">
        <f t="shared" si="2"/>
        <v xml:space="preserve"> </v>
      </c>
      <c r="V25" s="124"/>
      <c r="W25" s="124"/>
      <c r="X25" s="95" t="s">
        <v>18</v>
      </c>
      <c r="Y25" s="115"/>
      <c r="Z25" s="116"/>
      <c r="AA25" s="116"/>
      <c r="AB25" s="95" t="s">
        <v>18</v>
      </c>
      <c r="AC25" s="115"/>
      <c r="AD25" s="116"/>
      <c r="AE25" s="116"/>
      <c r="AF25" s="95" t="s">
        <v>41</v>
      </c>
      <c r="AG25" s="125"/>
      <c r="AH25" s="126"/>
      <c r="AI25" s="126"/>
      <c r="AJ25" s="96" t="s">
        <v>18</v>
      </c>
      <c r="AK25" s="127">
        <f t="shared" si="1"/>
        <v>0</v>
      </c>
      <c r="AL25" s="128"/>
      <c r="AM25" s="128"/>
      <c r="AN25" s="96" t="s">
        <v>18</v>
      </c>
      <c r="AO25" s="88"/>
      <c r="AP25" s="88"/>
      <c r="AQ25" s="79"/>
    </row>
    <row r="26" spans="1:43" ht="13.5" customHeight="1">
      <c r="A26" s="117"/>
      <c r="B26" s="118"/>
      <c r="C26" s="97"/>
      <c r="D26" s="119"/>
      <c r="E26" s="120"/>
      <c r="F26" s="98"/>
      <c r="G26" s="100"/>
      <c r="H26" s="35" t="s">
        <v>37</v>
      </c>
      <c r="I26" s="100"/>
      <c r="J26" s="94" t="s">
        <v>38</v>
      </c>
      <c r="K26" s="100"/>
      <c r="L26" s="94" t="s">
        <v>39</v>
      </c>
      <c r="M26" s="121">
        <f t="shared" si="0"/>
        <v>0</v>
      </c>
      <c r="N26" s="122"/>
      <c r="O26" s="122"/>
      <c r="P26" s="35" t="s">
        <v>16</v>
      </c>
      <c r="Q26" s="121">
        <f t="shared" si="3"/>
        <v>0</v>
      </c>
      <c r="R26" s="122"/>
      <c r="S26" s="122"/>
      <c r="T26" s="35" t="s">
        <v>16</v>
      </c>
      <c r="U26" s="123" t="str">
        <f t="shared" si="2"/>
        <v xml:space="preserve"> </v>
      </c>
      <c r="V26" s="124"/>
      <c r="W26" s="124"/>
      <c r="X26" s="95" t="s">
        <v>18</v>
      </c>
      <c r="Y26" s="115"/>
      <c r="Z26" s="116"/>
      <c r="AA26" s="116"/>
      <c r="AB26" s="95" t="s">
        <v>18</v>
      </c>
      <c r="AC26" s="115"/>
      <c r="AD26" s="116"/>
      <c r="AE26" s="116"/>
      <c r="AF26" s="95" t="s">
        <v>41</v>
      </c>
      <c r="AG26" s="125"/>
      <c r="AH26" s="126"/>
      <c r="AI26" s="126"/>
      <c r="AJ26" s="96" t="s">
        <v>18</v>
      </c>
      <c r="AK26" s="127">
        <f t="shared" si="1"/>
        <v>0</v>
      </c>
      <c r="AL26" s="128"/>
      <c r="AM26" s="128"/>
      <c r="AN26" s="96" t="s">
        <v>18</v>
      </c>
      <c r="AO26" s="88"/>
      <c r="AP26" s="88"/>
      <c r="AQ26" s="79"/>
    </row>
    <row r="27" spans="1:43" ht="13.5" customHeight="1">
      <c r="A27" s="117"/>
      <c r="B27" s="118"/>
      <c r="C27" s="97"/>
      <c r="D27" s="119"/>
      <c r="E27" s="120"/>
      <c r="F27" s="98"/>
      <c r="G27" s="100"/>
      <c r="H27" s="35" t="s">
        <v>37</v>
      </c>
      <c r="I27" s="100"/>
      <c r="J27" s="94" t="s">
        <v>38</v>
      </c>
      <c r="K27" s="100"/>
      <c r="L27" s="94" t="s">
        <v>39</v>
      </c>
      <c r="M27" s="121">
        <f t="shared" si="0"/>
        <v>0</v>
      </c>
      <c r="N27" s="122"/>
      <c r="O27" s="122"/>
      <c r="P27" s="35" t="s">
        <v>16</v>
      </c>
      <c r="Q27" s="121">
        <f t="shared" si="3"/>
        <v>0</v>
      </c>
      <c r="R27" s="122"/>
      <c r="S27" s="122"/>
      <c r="T27" s="35" t="s">
        <v>16</v>
      </c>
      <c r="U27" s="123" t="str">
        <f t="shared" si="2"/>
        <v xml:space="preserve"> </v>
      </c>
      <c r="V27" s="124"/>
      <c r="W27" s="124"/>
      <c r="X27" s="95" t="s">
        <v>18</v>
      </c>
      <c r="Y27" s="115"/>
      <c r="Z27" s="116"/>
      <c r="AA27" s="116"/>
      <c r="AB27" s="95" t="s">
        <v>18</v>
      </c>
      <c r="AC27" s="115"/>
      <c r="AD27" s="116"/>
      <c r="AE27" s="116"/>
      <c r="AF27" s="95" t="s">
        <v>41</v>
      </c>
      <c r="AG27" s="125"/>
      <c r="AH27" s="126"/>
      <c r="AI27" s="126"/>
      <c r="AJ27" s="96" t="s">
        <v>18</v>
      </c>
      <c r="AK27" s="127">
        <f t="shared" si="1"/>
        <v>0</v>
      </c>
      <c r="AL27" s="128"/>
      <c r="AM27" s="128"/>
      <c r="AN27" s="96" t="s">
        <v>18</v>
      </c>
      <c r="AO27" s="88"/>
      <c r="AP27" s="88"/>
      <c r="AQ27" s="79"/>
    </row>
    <row r="28" spans="1:43" ht="13.5" customHeight="1">
      <c r="A28" s="117"/>
      <c r="B28" s="118"/>
      <c r="C28" s="97"/>
      <c r="D28" s="119"/>
      <c r="E28" s="120"/>
      <c r="F28" s="98"/>
      <c r="G28" s="100"/>
      <c r="H28" s="35" t="s">
        <v>37</v>
      </c>
      <c r="I28" s="100"/>
      <c r="J28" s="94" t="s">
        <v>38</v>
      </c>
      <c r="K28" s="100"/>
      <c r="L28" s="94" t="s">
        <v>39</v>
      </c>
      <c r="M28" s="121">
        <f t="shared" si="0"/>
        <v>0</v>
      </c>
      <c r="N28" s="122"/>
      <c r="O28" s="122"/>
      <c r="P28" s="35" t="s">
        <v>16</v>
      </c>
      <c r="Q28" s="121">
        <f t="shared" si="3"/>
        <v>0</v>
      </c>
      <c r="R28" s="122"/>
      <c r="S28" s="122"/>
      <c r="T28" s="35" t="s">
        <v>16</v>
      </c>
      <c r="U28" s="123" t="str">
        <f t="shared" si="2"/>
        <v xml:space="preserve"> </v>
      </c>
      <c r="V28" s="124"/>
      <c r="W28" s="124"/>
      <c r="X28" s="95" t="s">
        <v>18</v>
      </c>
      <c r="Y28" s="115"/>
      <c r="Z28" s="116"/>
      <c r="AA28" s="116"/>
      <c r="AB28" s="95" t="s">
        <v>18</v>
      </c>
      <c r="AC28" s="115"/>
      <c r="AD28" s="116"/>
      <c r="AE28" s="116"/>
      <c r="AF28" s="95" t="s">
        <v>41</v>
      </c>
      <c r="AG28" s="125"/>
      <c r="AH28" s="126"/>
      <c r="AI28" s="126"/>
      <c r="AJ28" s="96" t="s">
        <v>18</v>
      </c>
      <c r="AK28" s="127">
        <f t="shared" si="1"/>
        <v>0</v>
      </c>
      <c r="AL28" s="128"/>
      <c r="AM28" s="128"/>
      <c r="AN28" s="96" t="s">
        <v>18</v>
      </c>
      <c r="AO28" s="88"/>
      <c r="AP28" s="88"/>
      <c r="AQ28" s="79"/>
    </row>
    <row r="29" spans="1:43" ht="13.5" customHeight="1">
      <c r="A29" s="117"/>
      <c r="B29" s="118"/>
      <c r="C29" s="97"/>
      <c r="D29" s="119"/>
      <c r="E29" s="120"/>
      <c r="F29" s="98"/>
      <c r="G29" s="100"/>
      <c r="H29" s="35" t="s">
        <v>37</v>
      </c>
      <c r="I29" s="100"/>
      <c r="J29" s="94" t="s">
        <v>38</v>
      </c>
      <c r="K29" s="100"/>
      <c r="L29" s="94" t="s">
        <v>39</v>
      </c>
      <c r="M29" s="121">
        <f t="shared" si="0"/>
        <v>0</v>
      </c>
      <c r="N29" s="122"/>
      <c r="O29" s="122"/>
      <c r="P29" s="35" t="s">
        <v>16</v>
      </c>
      <c r="Q29" s="121">
        <f t="shared" si="3"/>
        <v>0</v>
      </c>
      <c r="R29" s="122"/>
      <c r="S29" s="122"/>
      <c r="T29" s="35" t="s">
        <v>16</v>
      </c>
      <c r="U29" s="123" t="str">
        <f t="shared" si="2"/>
        <v xml:space="preserve"> </v>
      </c>
      <c r="V29" s="124"/>
      <c r="W29" s="124"/>
      <c r="X29" s="95" t="s">
        <v>18</v>
      </c>
      <c r="Y29" s="115"/>
      <c r="Z29" s="116"/>
      <c r="AA29" s="116"/>
      <c r="AB29" s="95" t="s">
        <v>18</v>
      </c>
      <c r="AC29" s="115"/>
      <c r="AD29" s="116"/>
      <c r="AE29" s="116"/>
      <c r="AF29" s="95" t="s">
        <v>41</v>
      </c>
      <c r="AG29" s="125"/>
      <c r="AH29" s="126"/>
      <c r="AI29" s="126"/>
      <c r="AJ29" s="96" t="s">
        <v>18</v>
      </c>
      <c r="AK29" s="127">
        <f t="shared" si="1"/>
        <v>0</v>
      </c>
      <c r="AL29" s="128"/>
      <c r="AM29" s="128"/>
      <c r="AN29" s="96" t="s">
        <v>18</v>
      </c>
      <c r="AO29" s="88"/>
      <c r="AP29" s="88"/>
      <c r="AQ29" s="79"/>
    </row>
    <row r="30" spans="1:43" ht="13.5" customHeight="1">
      <c r="A30" s="117"/>
      <c r="B30" s="118"/>
      <c r="C30" s="97"/>
      <c r="D30" s="119"/>
      <c r="E30" s="120"/>
      <c r="F30" s="98"/>
      <c r="G30" s="100"/>
      <c r="H30" s="35" t="s">
        <v>37</v>
      </c>
      <c r="I30" s="100"/>
      <c r="J30" s="94" t="s">
        <v>38</v>
      </c>
      <c r="K30" s="100"/>
      <c r="L30" s="94" t="s">
        <v>39</v>
      </c>
      <c r="M30" s="121">
        <f t="shared" si="0"/>
        <v>0</v>
      </c>
      <c r="N30" s="122"/>
      <c r="O30" s="122"/>
      <c r="P30" s="35" t="s">
        <v>16</v>
      </c>
      <c r="Q30" s="121">
        <f t="shared" si="3"/>
        <v>0</v>
      </c>
      <c r="R30" s="122"/>
      <c r="S30" s="122"/>
      <c r="T30" s="35" t="s">
        <v>16</v>
      </c>
      <c r="U30" s="123" t="str">
        <f t="shared" si="2"/>
        <v xml:space="preserve"> </v>
      </c>
      <c r="V30" s="124"/>
      <c r="W30" s="124"/>
      <c r="X30" s="95" t="s">
        <v>18</v>
      </c>
      <c r="Y30" s="115"/>
      <c r="Z30" s="116"/>
      <c r="AA30" s="116"/>
      <c r="AB30" s="95" t="s">
        <v>18</v>
      </c>
      <c r="AC30" s="115"/>
      <c r="AD30" s="116"/>
      <c r="AE30" s="116"/>
      <c r="AF30" s="95" t="s">
        <v>41</v>
      </c>
      <c r="AG30" s="125"/>
      <c r="AH30" s="126"/>
      <c r="AI30" s="126"/>
      <c r="AJ30" s="96" t="s">
        <v>18</v>
      </c>
      <c r="AK30" s="127">
        <f t="shared" si="1"/>
        <v>0</v>
      </c>
      <c r="AL30" s="128"/>
      <c r="AM30" s="128"/>
      <c r="AN30" s="96" t="s">
        <v>18</v>
      </c>
      <c r="AO30" s="88"/>
      <c r="AP30" s="88"/>
      <c r="AQ30" s="79"/>
    </row>
    <row r="31" spans="1:43" ht="13.5" customHeight="1">
      <c r="A31" s="117"/>
      <c r="B31" s="118"/>
      <c r="C31" s="97"/>
      <c r="D31" s="119"/>
      <c r="E31" s="120"/>
      <c r="F31" s="98"/>
      <c r="G31" s="100"/>
      <c r="H31" s="35" t="s">
        <v>37</v>
      </c>
      <c r="I31" s="100"/>
      <c r="J31" s="94" t="s">
        <v>38</v>
      </c>
      <c r="K31" s="100"/>
      <c r="L31" s="94" t="s">
        <v>39</v>
      </c>
      <c r="M31" s="121">
        <f t="shared" si="0"/>
        <v>0</v>
      </c>
      <c r="N31" s="122"/>
      <c r="O31" s="122"/>
      <c r="P31" s="35" t="s">
        <v>16</v>
      </c>
      <c r="Q31" s="121">
        <f t="shared" si="3"/>
        <v>0</v>
      </c>
      <c r="R31" s="122"/>
      <c r="S31" s="122"/>
      <c r="T31" s="35" t="s">
        <v>16</v>
      </c>
      <c r="U31" s="123" t="str">
        <f t="shared" si="2"/>
        <v xml:space="preserve"> </v>
      </c>
      <c r="V31" s="124"/>
      <c r="W31" s="124"/>
      <c r="X31" s="95" t="s">
        <v>18</v>
      </c>
      <c r="Y31" s="115"/>
      <c r="Z31" s="116"/>
      <c r="AA31" s="116"/>
      <c r="AB31" s="95" t="s">
        <v>18</v>
      </c>
      <c r="AC31" s="115"/>
      <c r="AD31" s="116"/>
      <c r="AE31" s="116"/>
      <c r="AF31" s="95" t="s">
        <v>41</v>
      </c>
      <c r="AG31" s="125"/>
      <c r="AH31" s="126"/>
      <c r="AI31" s="126"/>
      <c r="AJ31" s="96" t="s">
        <v>18</v>
      </c>
      <c r="AK31" s="127">
        <f t="shared" si="1"/>
        <v>0</v>
      </c>
      <c r="AL31" s="128"/>
      <c r="AM31" s="128"/>
      <c r="AN31" s="96" t="s">
        <v>18</v>
      </c>
      <c r="AO31" s="88"/>
      <c r="AP31" s="88"/>
      <c r="AQ31" s="79"/>
    </row>
    <row r="32" spans="1:43" ht="13.5" customHeight="1">
      <c r="A32" s="117"/>
      <c r="B32" s="118"/>
      <c r="C32" s="97"/>
      <c r="D32" s="119"/>
      <c r="E32" s="120"/>
      <c r="F32" s="98"/>
      <c r="G32" s="100"/>
      <c r="H32" s="35" t="s">
        <v>37</v>
      </c>
      <c r="I32" s="100"/>
      <c r="J32" s="94" t="s">
        <v>38</v>
      </c>
      <c r="K32" s="100"/>
      <c r="L32" s="94" t="s">
        <v>39</v>
      </c>
      <c r="M32" s="121">
        <f t="shared" si="0"/>
        <v>0</v>
      </c>
      <c r="N32" s="122"/>
      <c r="O32" s="122"/>
      <c r="P32" s="35" t="s">
        <v>16</v>
      </c>
      <c r="Q32" s="121">
        <f t="shared" si="3"/>
        <v>0</v>
      </c>
      <c r="R32" s="122"/>
      <c r="S32" s="122"/>
      <c r="T32" s="35" t="s">
        <v>16</v>
      </c>
      <c r="U32" s="123" t="str">
        <f t="shared" si="2"/>
        <v xml:space="preserve"> </v>
      </c>
      <c r="V32" s="124"/>
      <c r="W32" s="124"/>
      <c r="X32" s="95" t="s">
        <v>18</v>
      </c>
      <c r="Y32" s="115"/>
      <c r="Z32" s="116"/>
      <c r="AA32" s="116"/>
      <c r="AB32" s="95" t="s">
        <v>18</v>
      </c>
      <c r="AC32" s="115"/>
      <c r="AD32" s="116"/>
      <c r="AE32" s="116"/>
      <c r="AF32" s="95" t="s">
        <v>41</v>
      </c>
      <c r="AG32" s="125"/>
      <c r="AH32" s="126"/>
      <c r="AI32" s="126"/>
      <c r="AJ32" s="96" t="s">
        <v>18</v>
      </c>
      <c r="AK32" s="127">
        <f t="shared" si="1"/>
        <v>0</v>
      </c>
      <c r="AL32" s="128"/>
      <c r="AM32" s="128"/>
      <c r="AN32" s="96" t="s">
        <v>18</v>
      </c>
      <c r="AO32" s="88"/>
      <c r="AP32" s="88"/>
      <c r="AQ32" s="79"/>
    </row>
    <row r="33" spans="1:43" ht="13.5" customHeight="1">
      <c r="A33" s="117"/>
      <c r="B33" s="118"/>
      <c r="C33" s="97"/>
      <c r="D33" s="119"/>
      <c r="E33" s="120"/>
      <c r="F33" s="98"/>
      <c r="G33" s="100"/>
      <c r="H33" s="35" t="s">
        <v>37</v>
      </c>
      <c r="I33" s="100"/>
      <c r="J33" s="94" t="s">
        <v>38</v>
      </c>
      <c r="K33" s="100"/>
      <c r="L33" s="94" t="s">
        <v>39</v>
      </c>
      <c r="M33" s="121">
        <f t="shared" si="0"/>
        <v>0</v>
      </c>
      <c r="N33" s="122"/>
      <c r="O33" s="122"/>
      <c r="P33" s="35" t="s">
        <v>16</v>
      </c>
      <c r="Q33" s="121">
        <f t="shared" si="3"/>
        <v>0</v>
      </c>
      <c r="R33" s="122"/>
      <c r="S33" s="122"/>
      <c r="T33" s="35" t="s">
        <v>16</v>
      </c>
      <c r="U33" s="123" t="str">
        <f t="shared" si="2"/>
        <v xml:space="preserve"> </v>
      </c>
      <c r="V33" s="124"/>
      <c r="W33" s="124"/>
      <c r="X33" s="95" t="s">
        <v>18</v>
      </c>
      <c r="Y33" s="115"/>
      <c r="Z33" s="116"/>
      <c r="AA33" s="116"/>
      <c r="AB33" s="95" t="s">
        <v>18</v>
      </c>
      <c r="AC33" s="115"/>
      <c r="AD33" s="116"/>
      <c r="AE33" s="116"/>
      <c r="AF33" s="95" t="s">
        <v>41</v>
      </c>
      <c r="AG33" s="125"/>
      <c r="AH33" s="126"/>
      <c r="AI33" s="126"/>
      <c r="AJ33" s="96" t="s">
        <v>18</v>
      </c>
      <c r="AK33" s="127">
        <f t="shared" si="1"/>
        <v>0</v>
      </c>
      <c r="AL33" s="128"/>
      <c r="AM33" s="128"/>
      <c r="AN33" s="96" t="s">
        <v>18</v>
      </c>
      <c r="AO33" s="88"/>
      <c r="AP33" s="88"/>
      <c r="AQ33" s="79"/>
    </row>
    <row r="34" spans="1:43" ht="13.5" customHeight="1">
      <c r="A34" s="117"/>
      <c r="B34" s="118"/>
      <c r="C34" s="97"/>
      <c r="D34" s="119"/>
      <c r="E34" s="120"/>
      <c r="F34" s="98"/>
      <c r="G34" s="100"/>
      <c r="H34" s="35" t="s">
        <v>37</v>
      </c>
      <c r="I34" s="100"/>
      <c r="J34" s="94" t="s">
        <v>38</v>
      </c>
      <c r="K34" s="100"/>
      <c r="L34" s="94" t="s">
        <v>39</v>
      </c>
      <c r="M34" s="121">
        <f t="shared" si="0"/>
        <v>0</v>
      </c>
      <c r="N34" s="122"/>
      <c r="O34" s="122"/>
      <c r="P34" s="35" t="s">
        <v>16</v>
      </c>
      <c r="Q34" s="121">
        <f t="shared" si="3"/>
        <v>0</v>
      </c>
      <c r="R34" s="122"/>
      <c r="S34" s="122"/>
      <c r="T34" s="35" t="s">
        <v>16</v>
      </c>
      <c r="U34" s="123" t="str">
        <f t="shared" si="2"/>
        <v xml:space="preserve"> </v>
      </c>
      <c r="V34" s="124"/>
      <c r="W34" s="124"/>
      <c r="X34" s="95" t="s">
        <v>18</v>
      </c>
      <c r="Y34" s="115"/>
      <c r="Z34" s="116"/>
      <c r="AA34" s="116"/>
      <c r="AB34" s="95" t="s">
        <v>18</v>
      </c>
      <c r="AC34" s="115"/>
      <c r="AD34" s="116"/>
      <c r="AE34" s="116"/>
      <c r="AF34" s="95" t="s">
        <v>41</v>
      </c>
      <c r="AG34" s="125"/>
      <c r="AH34" s="126"/>
      <c r="AI34" s="126"/>
      <c r="AJ34" s="96" t="s">
        <v>18</v>
      </c>
      <c r="AK34" s="127">
        <f t="shared" si="1"/>
        <v>0</v>
      </c>
      <c r="AL34" s="128"/>
      <c r="AM34" s="128"/>
      <c r="AN34" s="96" t="s">
        <v>18</v>
      </c>
      <c r="AO34" s="88"/>
      <c r="AP34" s="88"/>
      <c r="AQ34" s="79"/>
    </row>
    <row r="35" spans="1:43" ht="13.5" customHeight="1">
      <c r="A35" s="117"/>
      <c r="B35" s="118"/>
      <c r="C35" s="97"/>
      <c r="D35" s="119"/>
      <c r="E35" s="120"/>
      <c r="F35" s="98"/>
      <c r="G35" s="100"/>
      <c r="H35" s="35" t="s">
        <v>37</v>
      </c>
      <c r="I35" s="100"/>
      <c r="J35" s="94" t="s">
        <v>38</v>
      </c>
      <c r="K35" s="100"/>
      <c r="L35" s="94" t="s">
        <v>39</v>
      </c>
      <c r="M35" s="121">
        <f t="shared" si="0"/>
        <v>0</v>
      </c>
      <c r="N35" s="122"/>
      <c r="O35" s="122"/>
      <c r="P35" s="35" t="s">
        <v>16</v>
      </c>
      <c r="Q35" s="121">
        <f t="shared" si="3"/>
        <v>0</v>
      </c>
      <c r="R35" s="122"/>
      <c r="S35" s="122"/>
      <c r="T35" s="35" t="s">
        <v>16</v>
      </c>
      <c r="U35" s="123" t="str">
        <f t="shared" si="2"/>
        <v xml:space="preserve"> </v>
      </c>
      <c r="V35" s="124"/>
      <c r="W35" s="124"/>
      <c r="X35" s="95" t="s">
        <v>18</v>
      </c>
      <c r="Y35" s="115"/>
      <c r="Z35" s="116"/>
      <c r="AA35" s="116"/>
      <c r="AB35" s="95" t="s">
        <v>18</v>
      </c>
      <c r="AC35" s="115"/>
      <c r="AD35" s="116"/>
      <c r="AE35" s="116"/>
      <c r="AF35" s="95" t="s">
        <v>41</v>
      </c>
      <c r="AG35" s="125"/>
      <c r="AH35" s="126"/>
      <c r="AI35" s="126"/>
      <c r="AJ35" s="96" t="s">
        <v>18</v>
      </c>
      <c r="AK35" s="127">
        <f t="shared" si="1"/>
        <v>0</v>
      </c>
      <c r="AL35" s="128"/>
      <c r="AM35" s="128"/>
      <c r="AN35" s="96" t="s">
        <v>18</v>
      </c>
      <c r="AO35" s="88"/>
      <c r="AP35" s="88"/>
      <c r="AQ35" s="79"/>
    </row>
    <row r="36" spans="1:43" ht="13.5" customHeight="1">
      <c r="A36" s="117"/>
      <c r="B36" s="118"/>
      <c r="C36" s="97"/>
      <c r="D36" s="119"/>
      <c r="E36" s="120"/>
      <c r="F36" s="98"/>
      <c r="G36" s="100"/>
      <c r="H36" s="35" t="s">
        <v>37</v>
      </c>
      <c r="I36" s="100"/>
      <c r="J36" s="94" t="s">
        <v>38</v>
      </c>
      <c r="K36" s="100"/>
      <c r="L36" s="94" t="s">
        <v>39</v>
      </c>
      <c r="M36" s="121">
        <f t="shared" si="0"/>
        <v>0</v>
      </c>
      <c r="N36" s="122"/>
      <c r="O36" s="122"/>
      <c r="P36" s="35" t="s">
        <v>16</v>
      </c>
      <c r="Q36" s="121">
        <f t="shared" si="3"/>
        <v>0</v>
      </c>
      <c r="R36" s="122"/>
      <c r="S36" s="122"/>
      <c r="T36" s="35" t="s">
        <v>16</v>
      </c>
      <c r="U36" s="123" t="str">
        <f t="shared" si="2"/>
        <v xml:space="preserve"> </v>
      </c>
      <c r="V36" s="124"/>
      <c r="W36" s="124"/>
      <c r="X36" s="95" t="s">
        <v>18</v>
      </c>
      <c r="Y36" s="115"/>
      <c r="Z36" s="116"/>
      <c r="AA36" s="116"/>
      <c r="AB36" s="95" t="s">
        <v>18</v>
      </c>
      <c r="AC36" s="115"/>
      <c r="AD36" s="116"/>
      <c r="AE36" s="116"/>
      <c r="AF36" s="95" t="s">
        <v>41</v>
      </c>
      <c r="AG36" s="125"/>
      <c r="AH36" s="126"/>
      <c r="AI36" s="126"/>
      <c r="AJ36" s="96" t="s">
        <v>18</v>
      </c>
      <c r="AK36" s="127">
        <f t="shared" si="1"/>
        <v>0</v>
      </c>
      <c r="AL36" s="128"/>
      <c r="AM36" s="128"/>
      <c r="AN36" s="96" t="s">
        <v>18</v>
      </c>
      <c r="AO36" s="88"/>
      <c r="AP36" s="88"/>
      <c r="AQ36" s="79"/>
    </row>
    <row r="37" spans="1:43" ht="13.5" customHeight="1">
      <c r="A37" s="117"/>
      <c r="B37" s="118"/>
      <c r="C37" s="97"/>
      <c r="D37" s="119"/>
      <c r="E37" s="120"/>
      <c r="F37" s="98"/>
      <c r="G37" s="100"/>
      <c r="H37" s="35" t="s">
        <v>37</v>
      </c>
      <c r="I37" s="100"/>
      <c r="J37" s="94" t="s">
        <v>38</v>
      </c>
      <c r="K37" s="100"/>
      <c r="L37" s="94" t="s">
        <v>39</v>
      </c>
      <c r="M37" s="121">
        <f t="shared" si="0"/>
        <v>0</v>
      </c>
      <c r="N37" s="122"/>
      <c r="O37" s="122"/>
      <c r="P37" s="35" t="s">
        <v>16</v>
      </c>
      <c r="Q37" s="121">
        <f t="shared" si="3"/>
        <v>0</v>
      </c>
      <c r="R37" s="122"/>
      <c r="S37" s="122"/>
      <c r="T37" s="35" t="s">
        <v>16</v>
      </c>
      <c r="U37" s="123" t="str">
        <f t="shared" si="2"/>
        <v xml:space="preserve"> </v>
      </c>
      <c r="V37" s="124"/>
      <c r="W37" s="124"/>
      <c r="X37" s="95" t="s">
        <v>18</v>
      </c>
      <c r="Y37" s="115"/>
      <c r="Z37" s="116"/>
      <c r="AA37" s="116"/>
      <c r="AB37" s="95" t="s">
        <v>18</v>
      </c>
      <c r="AC37" s="115"/>
      <c r="AD37" s="116"/>
      <c r="AE37" s="116"/>
      <c r="AF37" s="95" t="s">
        <v>41</v>
      </c>
      <c r="AG37" s="125"/>
      <c r="AH37" s="126"/>
      <c r="AI37" s="126"/>
      <c r="AJ37" s="96" t="s">
        <v>18</v>
      </c>
      <c r="AK37" s="127">
        <f t="shared" si="1"/>
        <v>0</v>
      </c>
      <c r="AL37" s="128"/>
      <c r="AM37" s="128"/>
      <c r="AN37" s="96" t="s">
        <v>18</v>
      </c>
      <c r="AO37" s="88"/>
      <c r="AP37" s="88"/>
      <c r="AQ37" s="79"/>
    </row>
    <row r="38" spans="1:43" ht="13.5" customHeight="1">
      <c r="A38" s="117"/>
      <c r="B38" s="118"/>
      <c r="C38" s="97"/>
      <c r="D38" s="119"/>
      <c r="E38" s="120"/>
      <c r="F38" s="98"/>
      <c r="G38" s="100"/>
      <c r="H38" s="35" t="s">
        <v>37</v>
      </c>
      <c r="I38" s="100"/>
      <c r="J38" s="94" t="s">
        <v>38</v>
      </c>
      <c r="K38" s="100"/>
      <c r="L38" s="94" t="s">
        <v>39</v>
      </c>
      <c r="M38" s="121">
        <f t="shared" si="0"/>
        <v>0</v>
      </c>
      <c r="N38" s="122"/>
      <c r="O38" s="122"/>
      <c r="P38" s="35" t="s">
        <v>16</v>
      </c>
      <c r="Q38" s="121">
        <f t="shared" si="3"/>
        <v>0</v>
      </c>
      <c r="R38" s="122"/>
      <c r="S38" s="122"/>
      <c r="T38" s="35" t="s">
        <v>16</v>
      </c>
      <c r="U38" s="123" t="str">
        <f t="shared" si="2"/>
        <v xml:space="preserve"> </v>
      </c>
      <c r="V38" s="124"/>
      <c r="W38" s="124"/>
      <c r="X38" s="95" t="s">
        <v>18</v>
      </c>
      <c r="Y38" s="115"/>
      <c r="Z38" s="116"/>
      <c r="AA38" s="116"/>
      <c r="AB38" s="95" t="s">
        <v>18</v>
      </c>
      <c r="AC38" s="115"/>
      <c r="AD38" s="116"/>
      <c r="AE38" s="116"/>
      <c r="AF38" s="95" t="s">
        <v>41</v>
      </c>
      <c r="AG38" s="125"/>
      <c r="AH38" s="126"/>
      <c r="AI38" s="126"/>
      <c r="AJ38" s="96" t="s">
        <v>18</v>
      </c>
      <c r="AK38" s="127">
        <f t="shared" si="1"/>
        <v>0</v>
      </c>
      <c r="AL38" s="128"/>
      <c r="AM38" s="128"/>
      <c r="AN38" s="96" t="s">
        <v>18</v>
      </c>
      <c r="AO38" s="88"/>
      <c r="AP38" s="88"/>
      <c r="AQ38" s="79"/>
    </row>
    <row r="39" spans="1:43" ht="13.5" customHeight="1">
      <c r="A39" s="117"/>
      <c r="B39" s="118"/>
      <c r="C39" s="97"/>
      <c r="D39" s="119"/>
      <c r="E39" s="120"/>
      <c r="F39" s="98"/>
      <c r="G39" s="100"/>
      <c r="H39" s="35" t="s">
        <v>37</v>
      </c>
      <c r="I39" s="100"/>
      <c r="J39" s="94" t="s">
        <v>38</v>
      </c>
      <c r="K39" s="100"/>
      <c r="L39" s="94" t="s">
        <v>39</v>
      </c>
      <c r="M39" s="121">
        <f t="shared" si="0"/>
        <v>0</v>
      </c>
      <c r="N39" s="122"/>
      <c r="O39" s="122"/>
      <c r="P39" s="35" t="s">
        <v>16</v>
      </c>
      <c r="Q39" s="121">
        <f t="shared" si="3"/>
        <v>0</v>
      </c>
      <c r="R39" s="122"/>
      <c r="S39" s="122"/>
      <c r="T39" s="35" t="s">
        <v>16</v>
      </c>
      <c r="U39" s="123" t="str">
        <f t="shared" si="2"/>
        <v xml:space="preserve"> </v>
      </c>
      <c r="V39" s="124"/>
      <c r="W39" s="124"/>
      <c r="X39" s="95" t="s">
        <v>18</v>
      </c>
      <c r="Y39" s="115"/>
      <c r="Z39" s="116"/>
      <c r="AA39" s="116"/>
      <c r="AB39" s="95" t="s">
        <v>18</v>
      </c>
      <c r="AC39" s="115"/>
      <c r="AD39" s="116"/>
      <c r="AE39" s="116"/>
      <c r="AF39" s="95" t="s">
        <v>41</v>
      </c>
      <c r="AG39" s="125"/>
      <c r="AH39" s="126"/>
      <c r="AI39" s="126"/>
      <c r="AJ39" s="96" t="s">
        <v>18</v>
      </c>
      <c r="AK39" s="127">
        <f t="shared" si="1"/>
        <v>0</v>
      </c>
      <c r="AL39" s="128"/>
      <c r="AM39" s="128"/>
      <c r="AN39" s="96" t="s">
        <v>18</v>
      </c>
      <c r="AO39" s="88"/>
      <c r="AP39" s="88"/>
      <c r="AQ39" s="79"/>
    </row>
    <row r="40" spans="1:43" ht="13.5" customHeight="1">
      <c r="A40" s="117"/>
      <c r="B40" s="118"/>
      <c r="C40" s="97"/>
      <c r="D40" s="119"/>
      <c r="E40" s="120"/>
      <c r="F40" s="98"/>
      <c r="G40" s="100"/>
      <c r="H40" s="35" t="s">
        <v>37</v>
      </c>
      <c r="I40" s="100"/>
      <c r="J40" s="94" t="s">
        <v>38</v>
      </c>
      <c r="K40" s="100"/>
      <c r="L40" s="94" t="s">
        <v>39</v>
      </c>
      <c r="M40" s="121">
        <f t="shared" si="0"/>
        <v>0</v>
      </c>
      <c r="N40" s="122"/>
      <c r="O40" s="122"/>
      <c r="P40" s="35" t="s">
        <v>16</v>
      </c>
      <c r="Q40" s="121">
        <f t="shared" si="3"/>
        <v>0</v>
      </c>
      <c r="R40" s="122"/>
      <c r="S40" s="122"/>
      <c r="T40" s="35" t="s">
        <v>16</v>
      </c>
      <c r="U40" s="123" t="str">
        <f t="shared" si="2"/>
        <v xml:space="preserve"> </v>
      </c>
      <c r="V40" s="124"/>
      <c r="W40" s="124"/>
      <c r="X40" s="95" t="s">
        <v>18</v>
      </c>
      <c r="Y40" s="115"/>
      <c r="Z40" s="116"/>
      <c r="AA40" s="116"/>
      <c r="AB40" s="95" t="s">
        <v>18</v>
      </c>
      <c r="AC40" s="115"/>
      <c r="AD40" s="116"/>
      <c r="AE40" s="116"/>
      <c r="AF40" s="95" t="s">
        <v>41</v>
      </c>
      <c r="AG40" s="125"/>
      <c r="AH40" s="126"/>
      <c r="AI40" s="126"/>
      <c r="AJ40" s="96" t="s">
        <v>18</v>
      </c>
      <c r="AK40" s="127">
        <f t="shared" si="1"/>
        <v>0</v>
      </c>
      <c r="AL40" s="128"/>
      <c r="AM40" s="128"/>
      <c r="AN40" s="96" t="s">
        <v>18</v>
      </c>
      <c r="AO40" s="88"/>
      <c r="AP40" s="88"/>
      <c r="AQ40" s="79"/>
    </row>
    <row r="41" spans="1:43" ht="13.5" customHeight="1">
      <c r="A41" s="117"/>
      <c r="B41" s="118"/>
      <c r="C41" s="97"/>
      <c r="D41" s="119"/>
      <c r="E41" s="120"/>
      <c r="F41" s="98"/>
      <c r="G41" s="100"/>
      <c r="H41" s="35" t="s">
        <v>37</v>
      </c>
      <c r="I41" s="100"/>
      <c r="J41" s="94" t="s">
        <v>38</v>
      </c>
      <c r="K41" s="100"/>
      <c r="L41" s="94" t="s">
        <v>39</v>
      </c>
      <c r="M41" s="121">
        <f t="shared" si="0"/>
        <v>0</v>
      </c>
      <c r="N41" s="122"/>
      <c r="O41" s="122"/>
      <c r="P41" s="35" t="s">
        <v>16</v>
      </c>
      <c r="Q41" s="121">
        <f t="shared" si="3"/>
        <v>0</v>
      </c>
      <c r="R41" s="122"/>
      <c r="S41" s="122"/>
      <c r="T41" s="35" t="s">
        <v>16</v>
      </c>
      <c r="U41" s="123" t="str">
        <f t="shared" si="2"/>
        <v xml:space="preserve"> </v>
      </c>
      <c r="V41" s="124"/>
      <c r="W41" s="124"/>
      <c r="X41" s="95" t="s">
        <v>18</v>
      </c>
      <c r="Y41" s="115"/>
      <c r="Z41" s="116"/>
      <c r="AA41" s="116"/>
      <c r="AB41" s="95" t="s">
        <v>18</v>
      </c>
      <c r="AC41" s="115"/>
      <c r="AD41" s="116"/>
      <c r="AE41" s="116"/>
      <c r="AF41" s="95" t="s">
        <v>41</v>
      </c>
      <c r="AG41" s="125"/>
      <c r="AH41" s="126"/>
      <c r="AI41" s="126"/>
      <c r="AJ41" s="96" t="s">
        <v>18</v>
      </c>
      <c r="AK41" s="127">
        <f t="shared" si="1"/>
        <v>0</v>
      </c>
      <c r="AL41" s="128"/>
      <c r="AM41" s="128"/>
      <c r="AN41" s="96" t="s">
        <v>18</v>
      </c>
      <c r="AO41" s="88"/>
      <c r="AP41" s="88"/>
      <c r="AQ41" s="79"/>
    </row>
    <row r="42" spans="1:43" ht="13.5" customHeight="1">
      <c r="A42" s="117"/>
      <c r="B42" s="118"/>
      <c r="C42" s="97"/>
      <c r="D42" s="119"/>
      <c r="E42" s="120"/>
      <c r="F42" s="98"/>
      <c r="G42" s="100"/>
      <c r="H42" s="35" t="s">
        <v>37</v>
      </c>
      <c r="I42" s="100"/>
      <c r="J42" s="94" t="s">
        <v>38</v>
      </c>
      <c r="K42" s="100"/>
      <c r="L42" s="94" t="s">
        <v>39</v>
      </c>
      <c r="M42" s="121">
        <f t="shared" si="0"/>
        <v>0</v>
      </c>
      <c r="N42" s="122"/>
      <c r="O42" s="122"/>
      <c r="P42" s="35" t="s">
        <v>16</v>
      </c>
      <c r="Q42" s="121">
        <f t="shared" si="3"/>
        <v>0</v>
      </c>
      <c r="R42" s="122"/>
      <c r="S42" s="122"/>
      <c r="T42" s="35" t="s">
        <v>16</v>
      </c>
      <c r="U42" s="123" t="str">
        <f t="shared" si="2"/>
        <v xml:space="preserve"> </v>
      </c>
      <c r="V42" s="124"/>
      <c r="W42" s="124"/>
      <c r="X42" s="95" t="s">
        <v>18</v>
      </c>
      <c r="Y42" s="115"/>
      <c r="Z42" s="116"/>
      <c r="AA42" s="116"/>
      <c r="AB42" s="95" t="s">
        <v>18</v>
      </c>
      <c r="AC42" s="115"/>
      <c r="AD42" s="116"/>
      <c r="AE42" s="116"/>
      <c r="AF42" s="95" t="s">
        <v>41</v>
      </c>
      <c r="AG42" s="125"/>
      <c r="AH42" s="126"/>
      <c r="AI42" s="126"/>
      <c r="AJ42" s="96" t="s">
        <v>18</v>
      </c>
      <c r="AK42" s="127">
        <f t="shared" si="1"/>
        <v>0</v>
      </c>
      <c r="AL42" s="128"/>
      <c r="AM42" s="128"/>
      <c r="AN42" s="96" t="s">
        <v>18</v>
      </c>
      <c r="AO42" s="88"/>
      <c r="AP42" s="88"/>
      <c r="AQ42" s="79"/>
    </row>
    <row r="43" spans="1:43" ht="13.5" customHeight="1">
      <c r="A43" s="117"/>
      <c r="B43" s="118"/>
      <c r="C43" s="97"/>
      <c r="D43" s="119"/>
      <c r="E43" s="120"/>
      <c r="F43" s="98"/>
      <c r="G43" s="100"/>
      <c r="H43" s="35" t="s">
        <v>37</v>
      </c>
      <c r="I43" s="100"/>
      <c r="J43" s="94" t="s">
        <v>38</v>
      </c>
      <c r="K43" s="100"/>
      <c r="L43" s="94" t="s">
        <v>39</v>
      </c>
      <c r="M43" s="121">
        <f t="shared" si="0"/>
        <v>0</v>
      </c>
      <c r="N43" s="122"/>
      <c r="O43" s="122"/>
      <c r="P43" s="35" t="s">
        <v>16</v>
      </c>
      <c r="Q43" s="121">
        <f t="shared" si="3"/>
        <v>0</v>
      </c>
      <c r="R43" s="122"/>
      <c r="S43" s="122"/>
      <c r="T43" s="35" t="s">
        <v>16</v>
      </c>
      <c r="U43" s="123" t="str">
        <f t="shared" si="2"/>
        <v xml:space="preserve"> </v>
      </c>
      <c r="V43" s="124"/>
      <c r="W43" s="124"/>
      <c r="X43" s="95" t="s">
        <v>18</v>
      </c>
      <c r="Y43" s="115"/>
      <c r="Z43" s="116"/>
      <c r="AA43" s="116"/>
      <c r="AB43" s="95" t="s">
        <v>18</v>
      </c>
      <c r="AC43" s="115"/>
      <c r="AD43" s="116"/>
      <c r="AE43" s="116"/>
      <c r="AF43" s="95" t="s">
        <v>41</v>
      </c>
      <c r="AG43" s="125"/>
      <c r="AH43" s="126"/>
      <c r="AI43" s="126"/>
      <c r="AJ43" s="96" t="s">
        <v>18</v>
      </c>
      <c r="AK43" s="127">
        <f t="shared" si="1"/>
        <v>0</v>
      </c>
      <c r="AL43" s="128"/>
      <c r="AM43" s="128"/>
      <c r="AN43" s="96" t="s">
        <v>18</v>
      </c>
      <c r="AO43" s="88"/>
      <c r="AP43" s="88"/>
      <c r="AQ43" s="79"/>
    </row>
    <row r="44" spans="1:43" ht="13.5" customHeight="1">
      <c r="A44" s="117"/>
      <c r="B44" s="118"/>
      <c r="C44" s="97"/>
      <c r="D44" s="119"/>
      <c r="E44" s="120"/>
      <c r="F44" s="98"/>
      <c r="G44" s="100"/>
      <c r="H44" s="35" t="s">
        <v>37</v>
      </c>
      <c r="I44" s="100"/>
      <c r="J44" s="94" t="s">
        <v>38</v>
      </c>
      <c r="K44" s="100"/>
      <c r="L44" s="94" t="s">
        <v>39</v>
      </c>
      <c r="M44" s="121">
        <f t="shared" si="0"/>
        <v>0</v>
      </c>
      <c r="N44" s="122"/>
      <c r="O44" s="122"/>
      <c r="P44" s="35" t="s">
        <v>16</v>
      </c>
      <c r="Q44" s="121">
        <f t="shared" si="3"/>
        <v>0</v>
      </c>
      <c r="R44" s="122"/>
      <c r="S44" s="122"/>
      <c r="T44" s="35" t="s">
        <v>16</v>
      </c>
      <c r="U44" s="123" t="str">
        <f t="shared" si="2"/>
        <v xml:space="preserve"> </v>
      </c>
      <c r="V44" s="124"/>
      <c r="W44" s="124"/>
      <c r="X44" s="95" t="s">
        <v>18</v>
      </c>
      <c r="Y44" s="115"/>
      <c r="Z44" s="116"/>
      <c r="AA44" s="116"/>
      <c r="AB44" s="95" t="s">
        <v>18</v>
      </c>
      <c r="AC44" s="115"/>
      <c r="AD44" s="116"/>
      <c r="AE44" s="116"/>
      <c r="AF44" s="95" t="s">
        <v>41</v>
      </c>
      <c r="AG44" s="125"/>
      <c r="AH44" s="126"/>
      <c r="AI44" s="126"/>
      <c r="AJ44" s="96" t="s">
        <v>18</v>
      </c>
      <c r="AK44" s="127">
        <f t="shared" si="1"/>
        <v>0</v>
      </c>
      <c r="AL44" s="128"/>
      <c r="AM44" s="128"/>
      <c r="AN44" s="96" t="s">
        <v>18</v>
      </c>
      <c r="AO44" s="88"/>
      <c r="AP44" s="88"/>
      <c r="AQ44" s="79"/>
    </row>
    <row r="45" spans="1:43" ht="13.5" customHeight="1">
      <c r="A45" s="117"/>
      <c r="B45" s="118"/>
      <c r="C45" s="97"/>
      <c r="D45" s="119"/>
      <c r="E45" s="120"/>
      <c r="F45" s="98"/>
      <c r="G45" s="100"/>
      <c r="H45" s="35" t="s">
        <v>37</v>
      </c>
      <c r="I45" s="100"/>
      <c r="J45" s="94" t="s">
        <v>38</v>
      </c>
      <c r="K45" s="100"/>
      <c r="L45" s="94" t="s">
        <v>39</v>
      </c>
      <c r="M45" s="121">
        <f t="shared" si="0"/>
        <v>0</v>
      </c>
      <c r="N45" s="122"/>
      <c r="O45" s="122"/>
      <c r="P45" s="35" t="s">
        <v>16</v>
      </c>
      <c r="Q45" s="121">
        <f t="shared" si="3"/>
        <v>0</v>
      </c>
      <c r="R45" s="122"/>
      <c r="S45" s="122"/>
      <c r="T45" s="35" t="s">
        <v>16</v>
      </c>
      <c r="U45" s="123" t="str">
        <f t="shared" si="2"/>
        <v xml:space="preserve"> </v>
      </c>
      <c r="V45" s="124"/>
      <c r="W45" s="124"/>
      <c r="X45" s="95" t="s">
        <v>18</v>
      </c>
      <c r="Y45" s="115"/>
      <c r="Z45" s="116"/>
      <c r="AA45" s="116"/>
      <c r="AB45" s="95" t="s">
        <v>18</v>
      </c>
      <c r="AC45" s="115"/>
      <c r="AD45" s="116"/>
      <c r="AE45" s="116"/>
      <c r="AF45" s="95" t="s">
        <v>41</v>
      </c>
      <c r="AG45" s="125"/>
      <c r="AH45" s="126"/>
      <c r="AI45" s="126"/>
      <c r="AJ45" s="96" t="s">
        <v>18</v>
      </c>
      <c r="AK45" s="127">
        <f t="shared" si="1"/>
        <v>0</v>
      </c>
      <c r="AL45" s="128"/>
      <c r="AM45" s="128"/>
      <c r="AN45" s="96" t="s">
        <v>18</v>
      </c>
      <c r="AO45" s="88"/>
      <c r="AP45" s="88"/>
      <c r="AQ45" s="79"/>
    </row>
    <row r="46" spans="1:43" ht="13.5" customHeight="1">
      <c r="A46" s="117"/>
      <c r="B46" s="118"/>
      <c r="C46" s="97"/>
      <c r="D46" s="119"/>
      <c r="E46" s="120"/>
      <c r="F46" s="98"/>
      <c r="G46" s="100"/>
      <c r="H46" s="35" t="s">
        <v>37</v>
      </c>
      <c r="I46" s="100"/>
      <c r="J46" s="94" t="s">
        <v>38</v>
      </c>
      <c r="K46" s="100"/>
      <c r="L46" s="94" t="s">
        <v>39</v>
      </c>
      <c r="M46" s="121">
        <f t="shared" si="0"/>
        <v>0</v>
      </c>
      <c r="N46" s="122"/>
      <c r="O46" s="122"/>
      <c r="P46" s="35" t="s">
        <v>16</v>
      </c>
      <c r="Q46" s="121">
        <f t="shared" si="3"/>
        <v>0</v>
      </c>
      <c r="R46" s="122"/>
      <c r="S46" s="122"/>
      <c r="T46" s="35" t="s">
        <v>16</v>
      </c>
      <c r="U46" s="123" t="str">
        <f t="shared" si="2"/>
        <v xml:space="preserve"> </v>
      </c>
      <c r="V46" s="124"/>
      <c r="W46" s="124"/>
      <c r="X46" s="95" t="s">
        <v>18</v>
      </c>
      <c r="Y46" s="115"/>
      <c r="Z46" s="116"/>
      <c r="AA46" s="116"/>
      <c r="AB46" s="95" t="s">
        <v>18</v>
      </c>
      <c r="AC46" s="115"/>
      <c r="AD46" s="116"/>
      <c r="AE46" s="116"/>
      <c r="AF46" s="95" t="s">
        <v>41</v>
      </c>
      <c r="AG46" s="125"/>
      <c r="AH46" s="126"/>
      <c r="AI46" s="126"/>
      <c r="AJ46" s="96" t="s">
        <v>18</v>
      </c>
      <c r="AK46" s="127">
        <f t="shared" si="1"/>
        <v>0</v>
      </c>
      <c r="AL46" s="128"/>
      <c r="AM46" s="128"/>
      <c r="AN46" s="96" t="s">
        <v>18</v>
      </c>
      <c r="AO46" s="88"/>
      <c r="AP46" s="88"/>
      <c r="AQ46" s="79"/>
    </row>
    <row r="47" spans="1:43" ht="13.5" customHeight="1">
      <c r="A47" s="117"/>
      <c r="B47" s="118"/>
      <c r="C47" s="97"/>
      <c r="D47" s="119"/>
      <c r="E47" s="120"/>
      <c r="F47" s="98"/>
      <c r="G47" s="100"/>
      <c r="H47" s="35" t="s">
        <v>37</v>
      </c>
      <c r="I47" s="100"/>
      <c r="J47" s="94" t="s">
        <v>38</v>
      </c>
      <c r="K47" s="100"/>
      <c r="L47" s="94" t="s">
        <v>39</v>
      </c>
      <c r="M47" s="121">
        <f t="shared" si="0"/>
        <v>0</v>
      </c>
      <c r="N47" s="122"/>
      <c r="O47" s="122"/>
      <c r="P47" s="35" t="s">
        <v>16</v>
      </c>
      <c r="Q47" s="121">
        <f t="shared" si="3"/>
        <v>0</v>
      </c>
      <c r="R47" s="122"/>
      <c r="S47" s="122"/>
      <c r="T47" s="35" t="s">
        <v>16</v>
      </c>
      <c r="U47" s="123" t="str">
        <f t="shared" si="2"/>
        <v xml:space="preserve"> </v>
      </c>
      <c r="V47" s="124"/>
      <c r="W47" s="124"/>
      <c r="X47" s="95" t="s">
        <v>18</v>
      </c>
      <c r="Y47" s="115"/>
      <c r="Z47" s="116"/>
      <c r="AA47" s="116"/>
      <c r="AB47" s="95" t="s">
        <v>18</v>
      </c>
      <c r="AC47" s="115"/>
      <c r="AD47" s="116"/>
      <c r="AE47" s="116"/>
      <c r="AF47" s="95" t="s">
        <v>41</v>
      </c>
      <c r="AG47" s="125"/>
      <c r="AH47" s="126"/>
      <c r="AI47" s="126"/>
      <c r="AJ47" s="96" t="s">
        <v>18</v>
      </c>
      <c r="AK47" s="127">
        <f t="shared" si="1"/>
        <v>0</v>
      </c>
      <c r="AL47" s="128"/>
      <c r="AM47" s="128"/>
      <c r="AN47" s="96" t="s">
        <v>18</v>
      </c>
      <c r="AO47" s="88"/>
      <c r="AP47" s="88"/>
      <c r="AQ47" s="79"/>
    </row>
    <row r="48" spans="1:43" ht="13.5" customHeight="1">
      <c r="A48" s="117"/>
      <c r="B48" s="118"/>
      <c r="C48" s="97"/>
      <c r="D48" s="119"/>
      <c r="E48" s="120"/>
      <c r="F48" s="98"/>
      <c r="G48" s="100"/>
      <c r="H48" s="35" t="s">
        <v>37</v>
      </c>
      <c r="I48" s="100"/>
      <c r="J48" s="94" t="s">
        <v>38</v>
      </c>
      <c r="K48" s="100"/>
      <c r="L48" s="94" t="s">
        <v>39</v>
      </c>
      <c r="M48" s="121">
        <f t="shared" si="0"/>
        <v>0</v>
      </c>
      <c r="N48" s="122"/>
      <c r="O48" s="122"/>
      <c r="P48" s="35" t="s">
        <v>16</v>
      </c>
      <c r="Q48" s="121">
        <f t="shared" si="3"/>
        <v>0</v>
      </c>
      <c r="R48" s="122"/>
      <c r="S48" s="122"/>
      <c r="T48" s="35" t="s">
        <v>16</v>
      </c>
      <c r="U48" s="123" t="str">
        <f t="shared" si="2"/>
        <v xml:space="preserve"> </v>
      </c>
      <c r="V48" s="124"/>
      <c r="W48" s="124"/>
      <c r="X48" s="95" t="s">
        <v>18</v>
      </c>
      <c r="Y48" s="115"/>
      <c r="Z48" s="116"/>
      <c r="AA48" s="116"/>
      <c r="AB48" s="95" t="s">
        <v>18</v>
      </c>
      <c r="AC48" s="115"/>
      <c r="AD48" s="116"/>
      <c r="AE48" s="116"/>
      <c r="AF48" s="95" t="s">
        <v>41</v>
      </c>
      <c r="AG48" s="125"/>
      <c r="AH48" s="126"/>
      <c r="AI48" s="126"/>
      <c r="AJ48" s="96" t="s">
        <v>18</v>
      </c>
      <c r="AK48" s="127">
        <f t="shared" si="1"/>
        <v>0</v>
      </c>
      <c r="AL48" s="128"/>
      <c r="AM48" s="128"/>
      <c r="AN48" s="96" t="s">
        <v>18</v>
      </c>
      <c r="AO48" s="88"/>
      <c r="AP48" s="88"/>
      <c r="AQ48" s="79"/>
    </row>
    <row r="49" spans="1:43" ht="13.5" customHeight="1">
      <c r="A49" s="117"/>
      <c r="B49" s="118"/>
      <c r="C49" s="97"/>
      <c r="D49" s="119"/>
      <c r="E49" s="120"/>
      <c r="F49" s="98"/>
      <c r="G49" s="100"/>
      <c r="H49" s="35" t="s">
        <v>37</v>
      </c>
      <c r="I49" s="100"/>
      <c r="J49" s="94" t="s">
        <v>38</v>
      </c>
      <c r="K49" s="100"/>
      <c r="L49" s="94" t="s">
        <v>39</v>
      </c>
      <c r="M49" s="121">
        <f t="shared" si="0"/>
        <v>0</v>
      </c>
      <c r="N49" s="122"/>
      <c r="O49" s="122"/>
      <c r="P49" s="35" t="s">
        <v>16</v>
      </c>
      <c r="Q49" s="121">
        <f t="shared" si="3"/>
        <v>0</v>
      </c>
      <c r="R49" s="122"/>
      <c r="S49" s="122"/>
      <c r="T49" s="35" t="s">
        <v>16</v>
      </c>
      <c r="U49" s="123" t="str">
        <f t="shared" ref="U49:U68" si="4">IFERROR(ROUNDDOWN(($D$15*Q49),-3)," ")</f>
        <v xml:space="preserve"> </v>
      </c>
      <c r="V49" s="124"/>
      <c r="W49" s="124"/>
      <c r="X49" s="95" t="s">
        <v>18</v>
      </c>
      <c r="Y49" s="115"/>
      <c r="Z49" s="116"/>
      <c r="AA49" s="116"/>
      <c r="AB49" s="95" t="s">
        <v>18</v>
      </c>
      <c r="AC49" s="115"/>
      <c r="AD49" s="116"/>
      <c r="AE49" s="116"/>
      <c r="AF49" s="95" t="s">
        <v>41</v>
      </c>
      <c r="AG49" s="125"/>
      <c r="AH49" s="126"/>
      <c r="AI49" s="126"/>
      <c r="AJ49" s="96" t="s">
        <v>18</v>
      </c>
      <c r="AK49" s="127">
        <f t="shared" si="1"/>
        <v>0</v>
      </c>
      <c r="AL49" s="128"/>
      <c r="AM49" s="128"/>
      <c r="AN49" s="96" t="s">
        <v>18</v>
      </c>
      <c r="AO49" s="88"/>
      <c r="AP49" s="88"/>
      <c r="AQ49" s="79"/>
    </row>
    <row r="50" spans="1:43" ht="13.5" customHeight="1">
      <c r="A50" s="117"/>
      <c r="B50" s="118"/>
      <c r="C50" s="97"/>
      <c r="D50" s="119"/>
      <c r="E50" s="120"/>
      <c r="F50" s="98"/>
      <c r="G50" s="100"/>
      <c r="H50" s="35" t="s">
        <v>37</v>
      </c>
      <c r="I50" s="100"/>
      <c r="J50" s="94" t="s">
        <v>38</v>
      </c>
      <c r="K50" s="100"/>
      <c r="L50" s="94" t="s">
        <v>39</v>
      </c>
      <c r="M50" s="121">
        <f t="shared" si="0"/>
        <v>0</v>
      </c>
      <c r="N50" s="122"/>
      <c r="O50" s="122"/>
      <c r="P50" s="35" t="s">
        <v>16</v>
      </c>
      <c r="Q50" s="121">
        <f t="shared" si="3"/>
        <v>0</v>
      </c>
      <c r="R50" s="122"/>
      <c r="S50" s="122"/>
      <c r="T50" s="35" t="s">
        <v>16</v>
      </c>
      <c r="U50" s="123" t="str">
        <f t="shared" si="4"/>
        <v xml:space="preserve"> </v>
      </c>
      <c r="V50" s="124"/>
      <c r="W50" s="124"/>
      <c r="X50" s="95" t="s">
        <v>18</v>
      </c>
      <c r="Y50" s="115"/>
      <c r="Z50" s="116"/>
      <c r="AA50" s="116"/>
      <c r="AB50" s="95" t="s">
        <v>18</v>
      </c>
      <c r="AC50" s="115"/>
      <c r="AD50" s="116"/>
      <c r="AE50" s="116"/>
      <c r="AF50" s="95" t="s">
        <v>41</v>
      </c>
      <c r="AG50" s="125"/>
      <c r="AH50" s="126"/>
      <c r="AI50" s="126"/>
      <c r="AJ50" s="96" t="s">
        <v>18</v>
      </c>
      <c r="AK50" s="127">
        <f t="shared" si="1"/>
        <v>0</v>
      </c>
      <c r="AL50" s="128"/>
      <c r="AM50" s="128"/>
      <c r="AN50" s="96" t="s">
        <v>18</v>
      </c>
      <c r="AO50" s="88"/>
      <c r="AP50" s="88"/>
      <c r="AQ50" s="79"/>
    </row>
    <row r="51" spans="1:43" ht="13.5" customHeight="1">
      <c r="A51" s="117"/>
      <c r="B51" s="118"/>
      <c r="C51" s="97"/>
      <c r="D51" s="119"/>
      <c r="E51" s="120"/>
      <c r="F51" s="98"/>
      <c r="G51" s="100"/>
      <c r="H51" s="35" t="s">
        <v>37</v>
      </c>
      <c r="I51" s="100"/>
      <c r="J51" s="94" t="s">
        <v>38</v>
      </c>
      <c r="K51" s="100"/>
      <c r="L51" s="94" t="s">
        <v>39</v>
      </c>
      <c r="M51" s="121">
        <f t="shared" si="0"/>
        <v>0</v>
      </c>
      <c r="N51" s="122"/>
      <c r="O51" s="122"/>
      <c r="P51" s="35" t="s">
        <v>16</v>
      </c>
      <c r="Q51" s="121">
        <f t="shared" si="3"/>
        <v>0</v>
      </c>
      <c r="R51" s="122"/>
      <c r="S51" s="122"/>
      <c r="T51" s="35" t="s">
        <v>16</v>
      </c>
      <c r="U51" s="123" t="str">
        <f t="shared" si="4"/>
        <v xml:space="preserve"> </v>
      </c>
      <c r="V51" s="124"/>
      <c r="W51" s="124"/>
      <c r="X51" s="95" t="s">
        <v>18</v>
      </c>
      <c r="Y51" s="115"/>
      <c r="Z51" s="116"/>
      <c r="AA51" s="116"/>
      <c r="AB51" s="95" t="s">
        <v>18</v>
      </c>
      <c r="AC51" s="115"/>
      <c r="AD51" s="116"/>
      <c r="AE51" s="116"/>
      <c r="AF51" s="95" t="s">
        <v>41</v>
      </c>
      <c r="AG51" s="125"/>
      <c r="AH51" s="126"/>
      <c r="AI51" s="126"/>
      <c r="AJ51" s="96" t="s">
        <v>18</v>
      </c>
      <c r="AK51" s="127">
        <f t="shared" si="1"/>
        <v>0</v>
      </c>
      <c r="AL51" s="128"/>
      <c r="AM51" s="128"/>
      <c r="AN51" s="96" t="s">
        <v>18</v>
      </c>
      <c r="AO51" s="88"/>
      <c r="AP51" s="88"/>
      <c r="AQ51" s="79"/>
    </row>
    <row r="52" spans="1:43" ht="13.5" customHeight="1">
      <c r="A52" s="117"/>
      <c r="B52" s="118"/>
      <c r="C52" s="97"/>
      <c r="D52" s="119"/>
      <c r="E52" s="120"/>
      <c r="F52" s="98"/>
      <c r="G52" s="100"/>
      <c r="H52" s="35" t="s">
        <v>37</v>
      </c>
      <c r="I52" s="100"/>
      <c r="J52" s="94" t="s">
        <v>38</v>
      </c>
      <c r="K52" s="100"/>
      <c r="L52" s="94" t="s">
        <v>39</v>
      </c>
      <c r="M52" s="121">
        <f t="shared" si="0"/>
        <v>0</v>
      </c>
      <c r="N52" s="122"/>
      <c r="O52" s="122"/>
      <c r="P52" s="35" t="s">
        <v>16</v>
      </c>
      <c r="Q52" s="121">
        <f t="shared" si="3"/>
        <v>0</v>
      </c>
      <c r="R52" s="122"/>
      <c r="S52" s="122"/>
      <c r="T52" s="35" t="s">
        <v>16</v>
      </c>
      <c r="U52" s="123" t="str">
        <f t="shared" si="4"/>
        <v xml:space="preserve"> </v>
      </c>
      <c r="V52" s="124"/>
      <c r="W52" s="124"/>
      <c r="X52" s="95" t="s">
        <v>18</v>
      </c>
      <c r="Y52" s="115"/>
      <c r="Z52" s="116"/>
      <c r="AA52" s="116"/>
      <c r="AB52" s="95" t="s">
        <v>18</v>
      </c>
      <c r="AC52" s="115"/>
      <c r="AD52" s="116"/>
      <c r="AE52" s="116"/>
      <c r="AF52" s="95" t="s">
        <v>41</v>
      </c>
      <c r="AG52" s="125"/>
      <c r="AH52" s="126"/>
      <c r="AI52" s="126"/>
      <c r="AJ52" s="96" t="s">
        <v>18</v>
      </c>
      <c r="AK52" s="127">
        <f t="shared" si="1"/>
        <v>0</v>
      </c>
      <c r="AL52" s="128"/>
      <c r="AM52" s="128"/>
      <c r="AN52" s="96" t="s">
        <v>18</v>
      </c>
      <c r="AO52" s="88"/>
      <c r="AP52" s="88"/>
      <c r="AQ52" s="79"/>
    </row>
    <row r="53" spans="1:43" ht="13.5" customHeight="1">
      <c r="A53" s="117"/>
      <c r="B53" s="118"/>
      <c r="C53" s="97"/>
      <c r="D53" s="119"/>
      <c r="E53" s="120"/>
      <c r="F53" s="98"/>
      <c r="G53" s="100"/>
      <c r="H53" s="35" t="s">
        <v>37</v>
      </c>
      <c r="I53" s="100"/>
      <c r="J53" s="94" t="s">
        <v>38</v>
      </c>
      <c r="K53" s="100"/>
      <c r="L53" s="94" t="s">
        <v>39</v>
      </c>
      <c r="M53" s="121">
        <f t="shared" si="0"/>
        <v>0</v>
      </c>
      <c r="N53" s="122"/>
      <c r="O53" s="122"/>
      <c r="P53" s="35" t="s">
        <v>16</v>
      </c>
      <c r="Q53" s="121">
        <f t="shared" si="3"/>
        <v>0</v>
      </c>
      <c r="R53" s="122"/>
      <c r="S53" s="122"/>
      <c r="T53" s="35" t="s">
        <v>16</v>
      </c>
      <c r="U53" s="123" t="str">
        <f t="shared" si="4"/>
        <v xml:space="preserve"> </v>
      </c>
      <c r="V53" s="124"/>
      <c r="W53" s="124"/>
      <c r="X53" s="95" t="s">
        <v>18</v>
      </c>
      <c r="Y53" s="115"/>
      <c r="Z53" s="116"/>
      <c r="AA53" s="116"/>
      <c r="AB53" s="95" t="s">
        <v>18</v>
      </c>
      <c r="AC53" s="115"/>
      <c r="AD53" s="116"/>
      <c r="AE53" s="116"/>
      <c r="AF53" s="95" t="s">
        <v>41</v>
      </c>
      <c r="AG53" s="125"/>
      <c r="AH53" s="126"/>
      <c r="AI53" s="126"/>
      <c r="AJ53" s="96" t="s">
        <v>18</v>
      </c>
      <c r="AK53" s="127">
        <f t="shared" si="1"/>
        <v>0</v>
      </c>
      <c r="AL53" s="128"/>
      <c r="AM53" s="128"/>
      <c r="AN53" s="96" t="s">
        <v>18</v>
      </c>
      <c r="AO53" s="88"/>
      <c r="AP53" s="88"/>
      <c r="AQ53" s="79"/>
    </row>
    <row r="54" spans="1:43" ht="13.5" customHeight="1">
      <c r="A54" s="117"/>
      <c r="B54" s="118"/>
      <c r="C54" s="97"/>
      <c r="D54" s="119"/>
      <c r="E54" s="120"/>
      <c r="F54" s="98"/>
      <c r="G54" s="100"/>
      <c r="H54" s="35" t="s">
        <v>37</v>
      </c>
      <c r="I54" s="100"/>
      <c r="J54" s="94" t="s">
        <v>38</v>
      </c>
      <c r="K54" s="100"/>
      <c r="L54" s="94" t="s">
        <v>39</v>
      </c>
      <c r="M54" s="121">
        <f t="shared" si="0"/>
        <v>0</v>
      </c>
      <c r="N54" s="122"/>
      <c r="O54" s="122"/>
      <c r="P54" s="35" t="s">
        <v>16</v>
      </c>
      <c r="Q54" s="121">
        <f t="shared" si="3"/>
        <v>0</v>
      </c>
      <c r="R54" s="122"/>
      <c r="S54" s="122"/>
      <c r="T54" s="35" t="s">
        <v>16</v>
      </c>
      <c r="U54" s="123" t="str">
        <f t="shared" si="4"/>
        <v xml:space="preserve"> </v>
      </c>
      <c r="V54" s="124"/>
      <c r="W54" s="124"/>
      <c r="X54" s="95" t="s">
        <v>18</v>
      </c>
      <c r="Y54" s="115"/>
      <c r="Z54" s="116"/>
      <c r="AA54" s="116"/>
      <c r="AB54" s="95" t="s">
        <v>18</v>
      </c>
      <c r="AC54" s="115"/>
      <c r="AD54" s="116"/>
      <c r="AE54" s="116"/>
      <c r="AF54" s="95" t="s">
        <v>41</v>
      </c>
      <c r="AG54" s="125"/>
      <c r="AH54" s="126"/>
      <c r="AI54" s="126"/>
      <c r="AJ54" s="96" t="s">
        <v>18</v>
      </c>
      <c r="AK54" s="127">
        <f t="shared" si="1"/>
        <v>0</v>
      </c>
      <c r="AL54" s="128"/>
      <c r="AM54" s="128"/>
      <c r="AN54" s="96" t="s">
        <v>18</v>
      </c>
      <c r="AO54" s="88"/>
      <c r="AP54" s="88"/>
      <c r="AQ54" s="79"/>
    </row>
    <row r="55" spans="1:43" ht="13.5" customHeight="1">
      <c r="A55" s="117"/>
      <c r="B55" s="118"/>
      <c r="C55" s="97"/>
      <c r="D55" s="119"/>
      <c r="E55" s="120"/>
      <c r="F55" s="98"/>
      <c r="G55" s="100"/>
      <c r="H55" s="35" t="s">
        <v>37</v>
      </c>
      <c r="I55" s="100"/>
      <c r="J55" s="94" t="s">
        <v>38</v>
      </c>
      <c r="K55" s="100"/>
      <c r="L55" s="94" t="s">
        <v>39</v>
      </c>
      <c r="M55" s="121">
        <f t="shared" ref="M55:M86" si="5">G55*K55*2</f>
        <v>0</v>
      </c>
      <c r="N55" s="122"/>
      <c r="O55" s="122"/>
      <c r="P55" s="35" t="s">
        <v>16</v>
      </c>
      <c r="Q55" s="121">
        <f t="shared" si="3"/>
        <v>0</v>
      </c>
      <c r="R55" s="122"/>
      <c r="S55" s="122"/>
      <c r="T55" s="35" t="s">
        <v>16</v>
      </c>
      <c r="U55" s="123" t="str">
        <f t="shared" si="4"/>
        <v xml:space="preserve"> </v>
      </c>
      <c r="V55" s="124"/>
      <c r="W55" s="124"/>
      <c r="X55" s="95" t="s">
        <v>18</v>
      </c>
      <c r="Y55" s="115"/>
      <c r="Z55" s="116"/>
      <c r="AA55" s="116"/>
      <c r="AB55" s="95" t="s">
        <v>18</v>
      </c>
      <c r="AC55" s="115"/>
      <c r="AD55" s="116"/>
      <c r="AE55" s="116"/>
      <c r="AF55" s="95" t="s">
        <v>41</v>
      </c>
      <c r="AG55" s="125"/>
      <c r="AH55" s="126"/>
      <c r="AI55" s="126"/>
      <c r="AJ55" s="96" t="s">
        <v>18</v>
      </c>
      <c r="AK55" s="127">
        <f t="shared" ref="AK55:AK86" si="6">IFERROR(ROUNDDOWN((Y55*AC55),-3)," ")+AG55</f>
        <v>0</v>
      </c>
      <c r="AL55" s="128"/>
      <c r="AM55" s="128"/>
      <c r="AN55" s="96" t="s">
        <v>18</v>
      </c>
      <c r="AO55" s="88"/>
      <c r="AP55" s="88"/>
      <c r="AQ55" s="79"/>
    </row>
    <row r="56" spans="1:43" ht="13.5" customHeight="1">
      <c r="A56" s="117"/>
      <c r="B56" s="118"/>
      <c r="C56" s="97"/>
      <c r="D56" s="119"/>
      <c r="E56" s="120"/>
      <c r="F56" s="98"/>
      <c r="G56" s="100"/>
      <c r="H56" s="35" t="s">
        <v>37</v>
      </c>
      <c r="I56" s="100"/>
      <c r="J56" s="94" t="s">
        <v>38</v>
      </c>
      <c r="K56" s="100"/>
      <c r="L56" s="94" t="s">
        <v>39</v>
      </c>
      <c r="M56" s="121">
        <f t="shared" si="5"/>
        <v>0</v>
      </c>
      <c r="N56" s="122"/>
      <c r="O56" s="122"/>
      <c r="P56" s="35" t="s">
        <v>16</v>
      </c>
      <c r="Q56" s="121">
        <f t="shared" si="3"/>
        <v>0</v>
      </c>
      <c r="R56" s="122"/>
      <c r="S56" s="122"/>
      <c r="T56" s="35" t="s">
        <v>16</v>
      </c>
      <c r="U56" s="123" t="str">
        <f t="shared" si="4"/>
        <v xml:space="preserve"> </v>
      </c>
      <c r="V56" s="124"/>
      <c r="W56" s="124"/>
      <c r="X56" s="95" t="s">
        <v>18</v>
      </c>
      <c r="Y56" s="115"/>
      <c r="Z56" s="116"/>
      <c r="AA56" s="116"/>
      <c r="AB56" s="95" t="s">
        <v>18</v>
      </c>
      <c r="AC56" s="115"/>
      <c r="AD56" s="116"/>
      <c r="AE56" s="116"/>
      <c r="AF56" s="95" t="s">
        <v>41</v>
      </c>
      <c r="AG56" s="125"/>
      <c r="AH56" s="126"/>
      <c r="AI56" s="126"/>
      <c r="AJ56" s="96" t="s">
        <v>18</v>
      </c>
      <c r="AK56" s="127">
        <f t="shared" si="6"/>
        <v>0</v>
      </c>
      <c r="AL56" s="128"/>
      <c r="AM56" s="128"/>
      <c r="AN56" s="96" t="s">
        <v>18</v>
      </c>
      <c r="AO56" s="88"/>
      <c r="AP56" s="88"/>
      <c r="AQ56" s="79"/>
    </row>
    <row r="57" spans="1:43" ht="13.5" customHeight="1">
      <c r="A57" s="117"/>
      <c r="B57" s="118"/>
      <c r="C57" s="97"/>
      <c r="D57" s="119"/>
      <c r="E57" s="120"/>
      <c r="F57" s="98"/>
      <c r="G57" s="100"/>
      <c r="H57" s="35" t="s">
        <v>37</v>
      </c>
      <c r="I57" s="100"/>
      <c r="J57" s="94" t="s">
        <v>38</v>
      </c>
      <c r="K57" s="100"/>
      <c r="L57" s="94" t="s">
        <v>39</v>
      </c>
      <c r="M57" s="121">
        <f t="shared" si="5"/>
        <v>0</v>
      </c>
      <c r="N57" s="122"/>
      <c r="O57" s="122"/>
      <c r="P57" s="35" t="s">
        <v>16</v>
      </c>
      <c r="Q57" s="121">
        <f t="shared" si="3"/>
        <v>0</v>
      </c>
      <c r="R57" s="122"/>
      <c r="S57" s="122"/>
      <c r="T57" s="35" t="s">
        <v>16</v>
      </c>
      <c r="U57" s="123" t="str">
        <f t="shared" si="4"/>
        <v xml:space="preserve"> </v>
      </c>
      <c r="V57" s="124"/>
      <c r="W57" s="124"/>
      <c r="X57" s="95" t="s">
        <v>18</v>
      </c>
      <c r="Y57" s="115"/>
      <c r="Z57" s="116"/>
      <c r="AA57" s="116"/>
      <c r="AB57" s="95" t="s">
        <v>18</v>
      </c>
      <c r="AC57" s="115"/>
      <c r="AD57" s="116"/>
      <c r="AE57" s="116"/>
      <c r="AF57" s="95" t="s">
        <v>41</v>
      </c>
      <c r="AG57" s="125"/>
      <c r="AH57" s="126"/>
      <c r="AI57" s="126"/>
      <c r="AJ57" s="96" t="s">
        <v>18</v>
      </c>
      <c r="AK57" s="127">
        <f t="shared" si="6"/>
        <v>0</v>
      </c>
      <c r="AL57" s="128"/>
      <c r="AM57" s="128"/>
      <c r="AN57" s="96" t="s">
        <v>18</v>
      </c>
      <c r="AO57" s="88"/>
      <c r="AP57" s="88"/>
      <c r="AQ57" s="79"/>
    </row>
    <row r="58" spans="1:43" ht="13.5" customHeight="1">
      <c r="A58" s="117"/>
      <c r="B58" s="118"/>
      <c r="C58" s="97"/>
      <c r="D58" s="119"/>
      <c r="E58" s="120"/>
      <c r="F58" s="98"/>
      <c r="G58" s="100"/>
      <c r="H58" s="35" t="s">
        <v>37</v>
      </c>
      <c r="I58" s="100"/>
      <c r="J58" s="94" t="s">
        <v>38</v>
      </c>
      <c r="K58" s="100"/>
      <c r="L58" s="94" t="s">
        <v>39</v>
      </c>
      <c r="M58" s="121">
        <f t="shared" si="5"/>
        <v>0</v>
      </c>
      <c r="N58" s="122"/>
      <c r="O58" s="122"/>
      <c r="P58" s="35" t="s">
        <v>16</v>
      </c>
      <c r="Q58" s="121">
        <f t="shared" si="3"/>
        <v>0</v>
      </c>
      <c r="R58" s="122"/>
      <c r="S58" s="122"/>
      <c r="T58" s="35" t="s">
        <v>16</v>
      </c>
      <c r="U58" s="123" t="str">
        <f t="shared" si="4"/>
        <v xml:space="preserve"> </v>
      </c>
      <c r="V58" s="124"/>
      <c r="W58" s="124"/>
      <c r="X58" s="95" t="s">
        <v>18</v>
      </c>
      <c r="Y58" s="115"/>
      <c r="Z58" s="116"/>
      <c r="AA58" s="116"/>
      <c r="AB58" s="95" t="s">
        <v>18</v>
      </c>
      <c r="AC58" s="115"/>
      <c r="AD58" s="116"/>
      <c r="AE58" s="116"/>
      <c r="AF58" s="95" t="s">
        <v>41</v>
      </c>
      <c r="AG58" s="125"/>
      <c r="AH58" s="126"/>
      <c r="AI58" s="126"/>
      <c r="AJ58" s="96" t="s">
        <v>18</v>
      </c>
      <c r="AK58" s="127">
        <f t="shared" si="6"/>
        <v>0</v>
      </c>
      <c r="AL58" s="128"/>
      <c r="AM58" s="128"/>
      <c r="AN58" s="96" t="s">
        <v>18</v>
      </c>
      <c r="AO58" s="88"/>
      <c r="AP58" s="88"/>
      <c r="AQ58" s="79"/>
    </row>
    <row r="59" spans="1:43" ht="13.5" customHeight="1">
      <c r="A59" s="117"/>
      <c r="B59" s="118"/>
      <c r="C59" s="97"/>
      <c r="D59" s="119"/>
      <c r="E59" s="120"/>
      <c r="F59" s="98"/>
      <c r="G59" s="100"/>
      <c r="H59" s="35" t="s">
        <v>37</v>
      </c>
      <c r="I59" s="100"/>
      <c r="J59" s="94" t="s">
        <v>38</v>
      </c>
      <c r="K59" s="100"/>
      <c r="L59" s="94" t="s">
        <v>39</v>
      </c>
      <c r="M59" s="121">
        <f t="shared" si="5"/>
        <v>0</v>
      </c>
      <c r="N59" s="122"/>
      <c r="O59" s="122"/>
      <c r="P59" s="35" t="s">
        <v>16</v>
      </c>
      <c r="Q59" s="121">
        <f t="shared" si="3"/>
        <v>0</v>
      </c>
      <c r="R59" s="122"/>
      <c r="S59" s="122"/>
      <c r="T59" s="35" t="s">
        <v>16</v>
      </c>
      <c r="U59" s="123" t="str">
        <f t="shared" si="4"/>
        <v xml:space="preserve"> </v>
      </c>
      <c r="V59" s="124"/>
      <c r="W59" s="124"/>
      <c r="X59" s="95" t="s">
        <v>18</v>
      </c>
      <c r="Y59" s="115"/>
      <c r="Z59" s="116"/>
      <c r="AA59" s="116"/>
      <c r="AB59" s="95" t="s">
        <v>18</v>
      </c>
      <c r="AC59" s="115"/>
      <c r="AD59" s="116"/>
      <c r="AE59" s="116"/>
      <c r="AF59" s="95" t="s">
        <v>41</v>
      </c>
      <c r="AG59" s="125"/>
      <c r="AH59" s="126"/>
      <c r="AI59" s="126"/>
      <c r="AJ59" s="96" t="s">
        <v>18</v>
      </c>
      <c r="AK59" s="127">
        <f t="shared" si="6"/>
        <v>0</v>
      </c>
      <c r="AL59" s="128"/>
      <c r="AM59" s="128"/>
      <c r="AN59" s="96" t="s">
        <v>18</v>
      </c>
      <c r="AO59" s="88"/>
      <c r="AP59" s="88"/>
      <c r="AQ59" s="79"/>
    </row>
    <row r="60" spans="1:43" ht="13.5" customHeight="1">
      <c r="A60" s="117"/>
      <c r="B60" s="118"/>
      <c r="C60" s="97"/>
      <c r="D60" s="119"/>
      <c r="E60" s="120"/>
      <c r="F60" s="98"/>
      <c r="G60" s="100"/>
      <c r="H60" s="35" t="s">
        <v>37</v>
      </c>
      <c r="I60" s="100"/>
      <c r="J60" s="94" t="s">
        <v>38</v>
      </c>
      <c r="K60" s="100"/>
      <c r="L60" s="94" t="s">
        <v>39</v>
      </c>
      <c r="M60" s="121">
        <f t="shared" si="5"/>
        <v>0</v>
      </c>
      <c r="N60" s="122"/>
      <c r="O60" s="122"/>
      <c r="P60" s="35" t="s">
        <v>16</v>
      </c>
      <c r="Q60" s="121">
        <f t="shared" si="3"/>
        <v>0</v>
      </c>
      <c r="R60" s="122"/>
      <c r="S60" s="122"/>
      <c r="T60" s="35" t="s">
        <v>16</v>
      </c>
      <c r="U60" s="123" t="str">
        <f t="shared" si="4"/>
        <v xml:space="preserve"> </v>
      </c>
      <c r="V60" s="124"/>
      <c r="W60" s="124"/>
      <c r="X60" s="95" t="s">
        <v>18</v>
      </c>
      <c r="Y60" s="115"/>
      <c r="Z60" s="116"/>
      <c r="AA60" s="116"/>
      <c r="AB60" s="95" t="s">
        <v>18</v>
      </c>
      <c r="AC60" s="115"/>
      <c r="AD60" s="116"/>
      <c r="AE60" s="116"/>
      <c r="AF60" s="95" t="s">
        <v>41</v>
      </c>
      <c r="AG60" s="125"/>
      <c r="AH60" s="126"/>
      <c r="AI60" s="126"/>
      <c r="AJ60" s="96" t="s">
        <v>18</v>
      </c>
      <c r="AK60" s="127">
        <f t="shared" si="6"/>
        <v>0</v>
      </c>
      <c r="AL60" s="128"/>
      <c r="AM60" s="128"/>
      <c r="AN60" s="96" t="s">
        <v>18</v>
      </c>
      <c r="AO60" s="88"/>
      <c r="AP60" s="88"/>
      <c r="AQ60" s="79"/>
    </row>
    <row r="61" spans="1:43" ht="13.5" customHeight="1">
      <c r="A61" s="117"/>
      <c r="B61" s="118"/>
      <c r="C61" s="97"/>
      <c r="D61" s="119"/>
      <c r="E61" s="120"/>
      <c r="F61" s="98"/>
      <c r="G61" s="100"/>
      <c r="H61" s="35" t="s">
        <v>37</v>
      </c>
      <c r="I61" s="100"/>
      <c r="J61" s="94" t="s">
        <v>38</v>
      </c>
      <c r="K61" s="100"/>
      <c r="L61" s="94" t="s">
        <v>39</v>
      </c>
      <c r="M61" s="121">
        <f t="shared" si="5"/>
        <v>0</v>
      </c>
      <c r="N61" s="122"/>
      <c r="O61" s="122"/>
      <c r="P61" s="35" t="s">
        <v>16</v>
      </c>
      <c r="Q61" s="121">
        <f t="shared" si="3"/>
        <v>0</v>
      </c>
      <c r="R61" s="122"/>
      <c r="S61" s="122"/>
      <c r="T61" s="35" t="s">
        <v>16</v>
      </c>
      <c r="U61" s="123" t="str">
        <f t="shared" si="4"/>
        <v xml:space="preserve"> </v>
      </c>
      <c r="V61" s="124"/>
      <c r="W61" s="124"/>
      <c r="X61" s="95" t="s">
        <v>18</v>
      </c>
      <c r="Y61" s="115"/>
      <c r="Z61" s="116"/>
      <c r="AA61" s="116"/>
      <c r="AB61" s="95" t="s">
        <v>18</v>
      </c>
      <c r="AC61" s="115"/>
      <c r="AD61" s="116"/>
      <c r="AE61" s="116"/>
      <c r="AF61" s="95" t="s">
        <v>41</v>
      </c>
      <c r="AG61" s="125"/>
      <c r="AH61" s="126"/>
      <c r="AI61" s="126"/>
      <c r="AJ61" s="96" t="s">
        <v>18</v>
      </c>
      <c r="AK61" s="127">
        <f t="shared" si="6"/>
        <v>0</v>
      </c>
      <c r="AL61" s="128"/>
      <c r="AM61" s="128"/>
      <c r="AN61" s="96" t="s">
        <v>18</v>
      </c>
      <c r="AO61" s="88"/>
      <c r="AP61" s="88"/>
      <c r="AQ61" s="79"/>
    </row>
    <row r="62" spans="1:43" ht="13.5" customHeight="1">
      <c r="A62" s="117"/>
      <c r="B62" s="118"/>
      <c r="C62" s="97"/>
      <c r="D62" s="119"/>
      <c r="E62" s="120"/>
      <c r="F62" s="98"/>
      <c r="G62" s="100"/>
      <c r="H62" s="35" t="s">
        <v>37</v>
      </c>
      <c r="I62" s="100"/>
      <c r="J62" s="94" t="s">
        <v>38</v>
      </c>
      <c r="K62" s="100"/>
      <c r="L62" s="94" t="s">
        <v>39</v>
      </c>
      <c r="M62" s="121">
        <f t="shared" si="5"/>
        <v>0</v>
      </c>
      <c r="N62" s="122"/>
      <c r="O62" s="122"/>
      <c r="P62" s="35" t="s">
        <v>16</v>
      </c>
      <c r="Q62" s="121">
        <f t="shared" si="3"/>
        <v>0</v>
      </c>
      <c r="R62" s="122"/>
      <c r="S62" s="122"/>
      <c r="T62" s="35" t="s">
        <v>16</v>
      </c>
      <c r="U62" s="123" t="str">
        <f t="shared" si="4"/>
        <v xml:space="preserve"> </v>
      </c>
      <c r="V62" s="124"/>
      <c r="W62" s="124"/>
      <c r="X62" s="95" t="s">
        <v>18</v>
      </c>
      <c r="Y62" s="115"/>
      <c r="Z62" s="116"/>
      <c r="AA62" s="116"/>
      <c r="AB62" s="95" t="s">
        <v>18</v>
      </c>
      <c r="AC62" s="115"/>
      <c r="AD62" s="116"/>
      <c r="AE62" s="116"/>
      <c r="AF62" s="95" t="s">
        <v>41</v>
      </c>
      <c r="AG62" s="125"/>
      <c r="AH62" s="126"/>
      <c r="AI62" s="126"/>
      <c r="AJ62" s="96" t="s">
        <v>18</v>
      </c>
      <c r="AK62" s="127">
        <f t="shared" si="6"/>
        <v>0</v>
      </c>
      <c r="AL62" s="128"/>
      <c r="AM62" s="128"/>
      <c r="AN62" s="96" t="s">
        <v>18</v>
      </c>
      <c r="AO62" s="88"/>
      <c r="AP62" s="88"/>
      <c r="AQ62" s="79"/>
    </row>
    <row r="63" spans="1:43" ht="13.5" customHeight="1">
      <c r="A63" s="117"/>
      <c r="B63" s="118"/>
      <c r="C63" s="97"/>
      <c r="D63" s="119"/>
      <c r="E63" s="120"/>
      <c r="F63" s="98"/>
      <c r="G63" s="100"/>
      <c r="H63" s="35" t="s">
        <v>37</v>
      </c>
      <c r="I63" s="100"/>
      <c r="J63" s="94" t="s">
        <v>38</v>
      </c>
      <c r="K63" s="100"/>
      <c r="L63" s="94" t="s">
        <v>39</v>
      </c>
      <c r="M63" s="121">
        <f t="shared" si="5"/>
        <v>0</v>
      </c>
      <c r="N63" s="122"/>
      <c r="O63" s="122"/>
      <c r="P63" s="35" t="s">
        <v>16</v>
      </c>
      <c r="Q63" s="121">
        <f t="shared" si="3"/>
        <v>0</v>
      </c>
      <c r="R63" s="122"/>
      <c r="S63" s="122"/>
      <c r="T63" s="35" t="s">
        <v>16</v>
      </c>
      <c r="U63" s="123" t="str">
        <f t="shared" si="4"/>
        <v xml:space="preserve"> </v>
      </c>
      <c r="V63" s="124"/>
      <c r="W63" s="124"/>
      <c r="X63" s="95" t="s">
        <v>18</v>
      </c>
      <c r="Y63" s="115"/>
      <c r="Z63" s="116"/>
      <c r="AA63" s="116"/>
      <c r="AB63" s="95" t="s">
        <v>18</v>
      </c>
      <c r="AC63" s="115"/>
      <c r="AD63" s="116"/>
      <c r="AE63" s="116"/>
      <c r="AF63" s="95" t="s">
        <v>41</v>
      </c>
      <c r="AG63" s="125"/>
      <c r="AH63" s="126"/>
      <c r="AI63" s="126"/>
      <c r="AJ63" s="96" t="s">
        <v>18</v>
      </c>
      <c r="AK63" s="127">
        <f t="shared" si="6"/>
        <v>0</v>
      </c>
      <c r="AL63" s="128"/>
      <c r="AM63" s="128"/>
      <c r="AN63" s="96" t="s">
        <v>18</v>
      </c>
      <c r="AO63" s="88"/>
      <c r="AP63" s="88"/>
      <c r="AQ63" s="79"/>
    </row>
    <row r="64" spans="1:43" ht="13.5" customHeight="1">
      <c r="A64" s="117"/>
      <c r="B64" s="118"/>
      <c r="C64" s="97"/>
      <c r="D64" s="119"/>
      <c r="E64" s="120"/>
      <c r="F64" s="98"/>
      <c r="G64" s="100"/>
      <c r="H64" s="35" t="s">
        <v>37</v>
      </c>
      <c r="I64" s="100"/>
      <c r="J64" s="94" t="s">
        <v>38</v>
      </c>
      <c r="K64" s="100"/>
      <c r="L64" s="94" t="s">
        <v>39</v>
      </c>
      <c r="M64" s="121">
        <f t="shared" si="5"/>
        <v>0</v>
      </c>
      <c r="N64" s="122"/>
      <c r="O64" s="122"/>
      <c r="P64" s="35" t="s">
        <v>16</v>
      </c>
      <c r="Q64" s="121">
        <f t="shared" si="3"/>
        <v>0</v>
      </c>
      <c r="R64" s="122"/>
      <c r="S64" s="122"/>
      <c r="T64" s="35" t="s">
        <v>16</v>
      </c>
      <c r="U64" s="123" t="str">
        <f t="shared" si="4"/>
        <v xml:space="preserve"> </v>
      </c>
      <c r="V64" s="124"/>
      <c r="W64" s="124"/>
      <c r="X64" s="95" t="s">
        <v>18</v>
      </c>
      <c r="Y64" s="115"/>
      <c r="Z64" s="116"/>
      <c r="AA64" s="116"/>
      <c r="AB64" s="95" t="s">
        <v>18</v>
      </c>
      <c r="AC64" s="115"/>
      <c r="AD64" s="116"/>
      <c r="AE64" s="116"/>
      <c r="AF64" s="95" t="s">
        <v>41</v>
      </c>
      <c r="AG64" s="125"/>
      <c r="AH64" s="126"/>
      <c r="AI64" s="126"/>
      <c r="AJ64" s="96" t="s">
        <v>18</v>
      </c>
      <c r="AK64" s="127">
        <f t="shared" si="6"/>
        <v>0</v>
      </c>
      <c r="AL64" s="128"/>
      <c r="AM64" s="128"/>
      <c r="AN64" s="96" t="s">
        <v>18</v>
      </c>
      <c r="AO64" s="88"/>
      <c r="AP64" s="88"/>
      <c r="AQ64" s="79"/>
    </row>
    <row r="65" spans="1:43" ht="13.5" customHeight="1">
      <c r="A65" s="117"/>
      <c r="B65" s="118"/>
      <c r="C65" s="97"/>
      <c r="D65" s="119"/>
      <c r="E65" s="120"/>
      <c r="F65" s="98"/>
      <c r="G65" s="100"/>
      <c r="H65" s="35" t="s">
        <v>37</v>
      </c>
      <c r="I65" s="100"/>
      <c r="J65" s="94" t="s">
        <v>38</v>
      </c>
      <c r="K65" s="100"/>
      <c r="L65" s="94" t="s">
        <v>39</v>
      </c>
      <c r="M65" s="121">
        <f t="shared" si="5"/>
        <v>0</v>
      </c>
      <c r="N65" s="122"/>
      <c r="O65" s="122"/>
      <c r="P65" s="35" t="s">
        <v>16</v>
      </c>
      <c r="Q65" s="121">
        <f t="shared" si="3"/>
        <v>0</v>
      </c>
      <c r="R65" s="122"/>
      <c r="S65" s="122"/>
      <c r="T65" s="35" t="s">
        <v>16</v>
      </c>
      <c r="U65" s="123" t="str">
        <f t="shared" si="4"/>
        <v xml:space="preserve"> </v>
      </c>
      <c r="V65" s="124"/>
      <c r="W65" s="124"/>
      <c r="X65" s="95" t="s">
        <v>18</v>
      </c>
      <c r="Y65" s="115"/>
      <c r="Z65" s="116"/>
      <c r="AA65" s="116"/>
      <c r="AB65" s="95" t="s">
        <v>18</v>
      </c>
      <c r="AC65" s="115"/>
      <c r="AD65" s="116"/>
      <c r="AE65" s="116"/>
      <c r="AF65" s="95" t="s">
        <v>41</v>
      </c>
      <c r="AG65" s="125"/>
      <c r="AH65" s="126"/>
      <c r="AI65" s="126"/>
      <c r="AJ65" s="96" t="s">
        <v>18</v>
      </c>
      <c r="AK65" s="127">
        <f t="shared" si="6"/>
        <v>0</v>
      </c>
      <c r="AL65" s="128"/>
      <c r="AM65" s="128"/>
      <c r="AN65" s="96" t="s">
        <v>18</v>
      </c>
      <c r="AO65" s="88"/>
      <c r="AP65" s="88"/>
      <c r="AQ65" s="79"/>
    </row>
    <row r="66" spans="1:43" ht="13.5" customHeight="1">
      <c r="A66" s="117"/>
      <c r="B66" s="118"/>
      <c r="C66" s="97"/>
      <c r="D66" s="119"/>
      <c r="E66" s="120"/>
      <c r="F66" s="98"/>
      <c r="G66" s="100"/>
      <c r="H66" s="35" t="s">
        <v>37</v>
      </c>
      <c r="I66" s="100"/>
      <c r="J66" s="94" t="s">
        <v>38</v>
      </c>
      <c r="K66" s="100"/>
      <c r="L66" s="94" t="s">
        <v>39</v>
      </c>
      <c r="M66" s="121">
        <f t="shared" si="5"/>
        <v>0</v>
      </c>
      <c r="N66" s="122"/>
      <c r="O66" s="122"/>
      <c r="P66" s="35" t="s">
        <v>16</v>
      </c>
      <c r="Q66" s="121">
        <f t="shared" si="3"/>
        <v>0</v>
      </c>
      <c r="R66" s="122"/>
      <c r="S66" s="122"/>
      <c r="T66" s="35" t="s">
        <v>16</v>
      </c>
      <c r="U66" s="123" t="str">
        <f t="shared" si="4"/>
        <v xml:space="preserve"> </v>
      </c>
      <c r="V66" s="124"/>
      <c r="W66" s="124"/>
      <c r="X66" s="95" t="s">
        <v>18</v>
      </c>
      <c r="Y66" s="115"/>
      <c r="Z66" s="116"/>
      <c r="AA66" s="116"/>
      <c r="AB66" s="95" t="s">
        <v>18</v>
      </c>
      <c r="AC66" s="115"/>
      <c r="AD66" s="116"/>
      <c r="AE66" s="116"/>
      <c r="AF66" s="95" t="s">
        <v>41</v>
      </c>
      <c r="AG66" s="125"/>
      <c r="AH66" s="126"/>
      <c r="AI66" s="126"/>
      <c r="AJ66" s="96" t="s">
        <v>18</v>
      </c>
      <c r="AK66" s="127">
        <f t="shared" si="6"/>
        <v>0</v>
      </c>
      <c r="AL66" s="128"/>
      <c r="AM66" s="128"/>
      <c r="AN66" s="96" t="s">
        <v>18</v>
      </c>
      <c r="AO66" s="88"/>
      <c r="AP66" s="88"/>
      <c r="AQ66" s="79"/>
    </row>
    <row r="67" spans="1:43" ht="13.5" customHeight="1">
      <c r="A67" s="117"/>
      <c r="B67" s="118"/>
      <c r="C67" s="97"/>
      <c r="D67" s="119"/>
      <c r="E67" s="120"/>
      <c r="F67" s="98"/>
      <c r="G67" s="100"/>
      <c r="H67" s="35" t="s">
        <v>37</v>
      </c>
      <c r="I67" s="100"/>
      <c r="J67" s="94" t="s">
        <v>38</v>
      </c>
      <c r="K67" s="100"/>
      <c r="L67" s="94" t="s">
        <v>39</v>
      </c>
      <c r="M67" s="121">
        <f t="shared" si="5"/>
        <v>0</v>
      </c>
      <c r="N67" s="122"/>
      <c r="O67" s="122"/>
      <c r="P67" s="35" t="s">
        <v>16</v>
      </c>
      <c r="Q67" s="121">
        <f t="shared" si="3"/>
        <v>0</v>
      </c>
      <c r="R67" s="122"/>
      <c r="S67" s="122"/>
      <c r="T67" s="35" t="s">
        <v>16</v>
      </c>
      <c r="U67" s="123" t="str">
        <f t="shared" si="4"/>
        <v xml:space="preserve"> </v>
      </c>
      <c r="V67" s="124"/>
      <c r="W67" s="124"/>
      <c r="X67" s="95" t="s">
        <v>18</v>
      </c>
      <c r="Y67" s="115"/>
      <c r="Z67" s="116"/>
      <c r="AA67" s="116"/>
      <c r="AB67" s="95" t="s">
        <v>18</v>
      </c>
      <c r="AC67" s="115"/>
      <c r="AD67" s="116"/>
      <c r="AE67" s="116"/>
      <c r="AF67" s="95" t="s">
        <v>41</v>
      </c>
      <c r="AG67" s="125"/>
      <c r="AH67" s="126"/>
      <c r="AI67" s="126"/>
      <c r="AJ67" s="96" t="s">
        <v>18</v>
      </c>
      <c r="AK67" s="127">
        <f t="shared" si="6"/>
        <v>0</v>
      </c>
      <c r="AL67" s="128"/>
      <c r="AM67" s="128"/>
      <c r="AN67" s="96" t="s">
        <v>18</v>
      </c>
      <c r="AO67" s="88"/>
      <c r="AP67" s="88"/>
      <c r="AQ67" s="79"/>
    </row>
    <row r="68" spans="1:43" ht="13.5" customHeight="1">
      <c r="A68" s="117"/>
      <c r="B68" s="118"/>
      <c r="C68" s="97"/>
      <c r="D68" s="119"/>
      <c r="E68" s="120"/>
      <c r="F68" s="98"/>
      <c r="G68" s="100"/>
      <c r="H68" s="35" t="s">
        <v>37</v>
      </c>
      <c r="I68" s="100"/>
      <c r="J68" s="94" t="s">
        <v>38</v>
      </c>
      <c r="K68" s="100"/>
      <c r="L68" s="94" t="s">
        <v>39</v>
      </c>
      <c r="M68" s="121">
        <f t="shared" si="5"/>
        <v>0</v>
      </c>
      <c r="N68" s="122"/>
      <c r="O68" s="122"/>
      <c r="P68" s="35" t="s">
        <v>16</v>
      </c>
      <c r="Q68" s="121">
        <f t="shared" si="3"/>
        <v>0</v>
      </c>
      <c r="R68" s="122"/>
      <c r="S68" s="122"/>
      <c r="T68" s="35" t="s">
        <v>16</v>
      </c>
      <c r="U68" s="123" t="str">
        <f t="shared" si="4"/>
        <v xml:space="preserve"> </v>
      </c>
      <c r="V68" s="124"/>
      <c r="W68" s="124"/>
      <c r="X68" s="95" t="s">
        <v>18</v>
      </c>
      <c r="Y68" s="115"/>
      <c r="Z68" s="116"/>
      <c r="AA68" s="116"/>
      <c r="AB68" s="95" t="s">
        <v>18</v>
      </c>
      <c r="AC68" s="115"/>
      <c r="AD68" s="116"/>
      <c r="AE68" s="116"/>
      <c r="AF68" s="95" t="s">
        <v>41</v>
      </c>
      <c r="AG68" s="125"/>
      <c r="AH68" s="126"/>
      <c r="AI68" s="126"/>
      <c r="AJ68" s="96" t="s">
        <v>18</v>
      </c>
      <c r="AK68" s="127">
        <f t="shared" si="6"/>
        <v>0</v>
      </c>
      <c r="AL68" s="128"/>
      <c r="AM68" s="128"/>
      <c r="AN68" s="96" t="s">
        <v>18</v>
      </c>
      <c r="AO68" s="88"/>
      <c r="AP68" s="88"/>
      <c r="AQ68" s="79"/>
    </row>
    <row r="69" spans="1:43" ht="13.5" customHeight="1">
      <c r="A69" s="117"/>
      <c r="B69" s="118"/>
      <c r="C69" s="97"/>
      <c r="D69" s="119"/>
      <c r="E69" s="120"/>
      <c r="F69" s="98"/>
      <c r="G69" s="100"/>
      <c r="H69" s="35" t="s">
        <v>37</v>
      </c>
      <c r="I69" s="100"/>
      <c r="J69" s="94" t="s">
        <v>38</v>
      </c>
      <c r="K69" s="100"/>
      <c r="L69" s="94" t="s">
        <v>39</v>
      </c>
      <c r="M69" s="121">
        <f t="shared" si="5"/>
        <v>0</v>
      </c>
      <c r="N69" s="122"/>
      <c r="O69" s="122"/>
      <c r="P69" s="35" t="s">
        <v>16</v>
      </c>
      <c r="Q69" s="121">
        <f t="shared" si="3"/>
        <v>0</v>
      </c>
      <c r="R69" s="122"/>
      <c r="S69" s="122"/>
      <c r="T69" s="35" t="s">
        <v>16</v>
      </c>
      <c r="U69" s="123" t="str">
        <f t="shared" si="2"/>
        <v xml:space="preserve"> </v>
      </c>
      <c r="V69" s="124"/>
      <c r="W69" s="124"/>
      <c r="X69" s="95" t="s">
        <v>18</v>
      </c>
      <c r="Y69" s="115"/>
      <c r="Z69" s="116"/>
      <c r="AA69" s="116"/>
      <c r="AB69" s="95" t="s">
        <v>18</v>
      </c>
      <c r="AC69" s="115"/>
      <c r="AD69" s="116"/>
      <c r="AE69" s="116"/>
      <c r="AF69" s="95" t="s">
        <v>41</v>
      </c>
      <c r="AG69" s="125"/>
      <c r="AH69" s="126"/>
      <c r="AI69" s="126"/>
      <c r="AJ69" s="96" t="s">
        <v>18</v>
      </c>
      <c r="AK69" s="127">
        <f t="shared" si="6"/>
        <v>0</v>
      </c>
      <c r="AL69" s="128"/>
      <c r="AM69" s="128"/>
      <c r="AN69" s="96" t="s">
        <v>18</v>
      </c>
      <c r="AO69" s="88"/>
      <c r="AP69" s="88"/>
      <c r="AQ69" s="79"/>
    </row>
    <row r="70" spans="1:43" ht="13.5" customHeight="1">
      <c r="A70" s="117"/>
      <c r="B70" s="118"/>
      <c r="C70" s="97"/>
      <c r="D70" s="119"/>
      <c r="E70" s="120"/>
      <c r="F70" s="98"/>
      <c r="G70" s="100"/>
      <c r="H70" s="35" t="s">
        <v>37</v>
      </c>
      <c r="I70" s="100"/>
      <c r="J70" s="94" t="s">
        <v>38</v>
      </c>
      <c r="K70" s="100"/>
      <c r="L70" s="94" t="s">
        <v>39</v>
      </c>
      <c r="M70" s="121">
        <f t="shared" si="5"/>
        <v>0</v>
      </c>
      <c r="N70" s="122"/>
      <c r="O70" s="122"/>
      <c r="P70" s="35" t="s">
        <v>16</v>
      </c>
      <c r="Q70" s="121">
        <f t="shared" si="3"/>
        <v>0</v>
      </c>
      <c r="R70" s="122"/>
      <c r="S70" s="122"/>
      <c r="T70" s="35" t="s">
        <v>16</v>
      </c>
      <c r="U70" s="123" t="str">
        <f t="shared" si="2"/>
        <v xml:space="preserve"> </v>
      </c>
      <c r="V70" s="124"/>
      <c r="W70" s="124"/>
      <c r="X70" s="95" t="s">
        <v>18</v>
      </c>
      <c r="Y70" s="115"/>
      <c r="Z70" s="116"/>
      <c r="AA70" s="116"/>
      <c r="AB70" s="95" t="s">
        <v>18</v>
      </c>
      <c r="AC70" s="115"/>
      <c r="AD70" s="116"/>
      <c r="AE70" s="116"/>
      <c r="AF70" s="95" t="s">
        <v>41</v>
      </c>
      <c r="AG70" s="125"/>
      <c r="AH70" s="126"/>
      <c r="AI70" s="126"/>
      <c r="AJ70" s="96" t="s">
        <v>18</v>
      </c>
      <c r="AK70" s="127">
        <f t="shared" si="6"/>
        <v>0</v>
      </c>
      <c r="AL70" s="128"/>
      <c r="AM70" s="128"/>
      <c r="AN70" s="96" t="s">
        <v>18</v>
      </c>
      <c r="AO70" s="88"/>
      <c r="AP70" s="88"/>
      <c r="AQ70" s="79"/>
    </row>
    <row r="71" spans="1:43" ht="13.5" customHeight="1">
      <c r="A71" s="117"/>
      <c r="B71" s="118"/>
      <c r="C71" s="97"/>
      <c r="D71" s="119"/>
      <c r="E71" s="120"/>
      <c r="F71" s="98"/>
      <c r="G71" s="100"/>
      <c r="H71" s="35" t="s">
        <v>37</v>
      </c>
      <c r="I71" s="100"/>
      <c r="J71" s="94" t="s">
        <v>38</v>
      </c>
      <c r="K71" s="100"/>
      <c r="L71" s="94" t="s">
        <v>39</v>
      </c>
      <c r="M71" s="121">
        <f t="shared" si="5"/>
        <v>0</v>
      </c>
      <c r="N71" s="122"/>
      <c r="O71" s="122"/>
      <c r="P71" s="35" t="s">
        <v>16</v>
      </c>
      <c r="Q71" s="121">
        <f t="shared" si="3"/>
        <v>0</v>
      </c>
      <c r="R71" s="122"/>
      <c r="S71" s="122"/>
      <c r="T71" s="35" t="s">
        <v>16</v>
      </c>
      <c r="U71" s="123" t="str">
        <f t="shared" si="2"/>
        <v xml:space="preserve"> </v>
      </c>
      <c r="V71" s="124"/>
      <c r="W71" s="124"/>
      <c r="X71" s="95" t="s">
        <v>18</v>
      </c>
      <c r="Y71" s="115"/>
      <c r="Z71" s="116"/>
      <c r="AA71" s="116"/>
      <c r="AB71" s="95" t="s">
        <v>18</v>
      </c>
      <c r="AC71" s="115"/>
      <c r="AD71" s="116"/>
      <c r="AE71" s="116"/>
      <c r="AF71" s="95" t="s">
        <v>41</v>
      </c>
      <c r="AG71" s="125"/>
      <c r="AH71" s="126"/>
      <c r="AI71" s="126"/>
      <c r="AJ71" s="96" t="s">
        <v>18</v>
      </c>
      <c r="AK71" s="127">
        <f t="shared" si="6"/>
        <v>0</v>
      </c>
      <c r="AL71" s="128"/>
      <c r="AM71" s="128"/>
      <c r="AN71" s="96" t="s">
        <v>18</v>
      </c>
      <c r="AO71" s="88"/>
      <c r="AP71" s="88"/>
      <c r="AQ71" s="79"/>
    </row>
    <row r="72" spans="1:43" ht="13.5" customHeight="1">
      <c r="A72" s="117"/>
      <c r="B72" s="118"/>
      <c r="C72" s="97"/>
      <c r="D72" s="119"/>
      <c r="E72" s="120"/>
      <c r="F72" s="98"/>
      <c r="G72" s="100"/>
      <c r="H72" s="35" t="s">
        <v>37</v>
      </c>
      <c r="I72" s="100"/>
      <c r="J72" s="94" t="s">
        <v>38</v>
      </c>
      <c r="K72" s="100"/>
      <c r="L72" s="94" t="s">
        <v>39</v>
      </c>
      <c r="M72" s="121">
        <f t="shared" si="5"/>
        <v>0</v>
      </c>
      <c r="N72" s="122"/>
      <c r="O72" s="122"/>
      <c r="P72" s="35" t="s">
        <v>16</v>
      </c>
      <c r="Q72" s="121">
        <f t="shared" si="3"/>
        <v>0</v>
      </c>
      <c r="R72" s="122"/>
      <c r="S72" s="122"/>
      <c r="T72" s="35" t="s">
        <v>16</v>
      </c>
      <c r="U72" s="123" t="str">
        <f t="shared" si="2"/>
        <v xml:space="preserve"> </v>
      </c>
      <c r="V72" s="124"/>
      <c r="W72" s="124"/>
      <c r="X72" s="95" t="s">
        <v>18</v>
      </c>
      <c r="Y72" s="115"/>
      <c r="Z72" s="116"/>
      <c r="AA72" s="116"/>
      <c r="AB72" s="95" t="s">
        <v>18</v>
      </c>
      <c r="AC72" s="115"/>
      <c r="AD72" s="116"/>
      <c r="AE72" s="116"/>
      <c r="AF72" s="95" t="s">
        <v>41</v>
      </c>
      <c r="AG72" s="125"/>
      <c r="AH72" s="126"/>
      <c r="AI72" s="126"/>
      <c r="AJ72" s="96" t="s">
        <v>18</v>
      </c>
      <c r="AK72" s="127">
        <f t="shared" si="6"/>
        <v>0</v>
      </c>
      <c r="AL72" s="128"/>
      <c r="AM72" s="128"/>
      <c r="AN72" s="96" t="s">
        <v>18</v>
      </c>
      <c r="AO72" s="88"/>
      <c r="AP72" s="88"/>
      <c r="AQ72" s="79"/>
    </row>
    <row r="73" spans="1:43" ht="13.5" customHeight="1">
      <c r="A73" s="117"/>
      <c r="B73" s="118"/>
      <c r="C73" s="97"/>
      <c r="D73" s="119"/>
      <c r="E73" s="120"/>
      <c r="F73" s="98"/>
      <c r="G73" s="100"/>
      <c r="H73" s="35" t="s">
        <v>37</v>
      </c>
      <c r="I73" s="100"/>
      <c r="J73" s="94" t="s">
        <v>38</v>
      </c>
      <c r="K73" s="100"/>
      <c r="L73" s="94" t="s">
        <v>39</v>
      </c>
      <c r="M73" s="121">
        <f t="shared" si="5"/>
        <v>0</v>
      </c>
      <c r="N73" s="122"/>
      <c r="O73" s="122"/>
      <c r="P73" s="35" t="s">
        <v>16</v>
      </c>
      <c r="Q73" s="121">
        <f t="shared" si="3"/>
        <v>0</v>
      </c>
      <c r="R73" s="122"/>
      <c r="S73" s="122"/>
      <c r="T73" s="35" t="s">
        <v>16</v>
      </c>
      <c r="U73" s="123" t="str">
        <f t="shared" si="2"/>
        <v xml:space="preserve"> </v>
      </c>
      <c r="V73" s="124"/>
      <c r="W73" s="124"/>
      <c r="X73" s="95" t="s">
        <v>18</v>
      </c>
      <c r="Y73" s="115"/>
      <c r="Z73" s="116"/>
      <c r="AA73" s="116"/>
      <c r="AB73" s="95" t="s">
        <v>18</v>
      </c>
      <c r="AC73" s="115"/>
      <c r="AD73" s="116"/>
      <c r="AE73" s="116"/>
      <c r="AF73" s="95" t="s">
        <v>41</v>
      </c>
      <c r="AG73" s="125"/>
      <c r="AH73" s="126"/>
      <c r="AI73" s="126"/>
      <c r="AJ73" s="96" t="s">
        <v>18</v>
      </c>
      <c r="AK73" s="127">
        <f t="shared" si="6"/>
        <v>0</v>
      </c>
      <c r="AL73" s="128"/>
      <c r="AM73" s="128"/>
      <c r="AN73" s="96" t="s">
        <v>18</v>
      </c>
      <c r="AO73" s="88"/>
      <c r="AP73" s="88"/>
      <c r="AQ73" s="79"/>
    </row>
    <row r="74" spans="1:43" ht="13.5" customHeight="1">
      <c r="A74" s="117"/>
      <c r="B74" s="118"/>
      <c r="C74" s="97"/>
      <c r="D74" s="119"/>
      <c r="E74" s="120"/>
      <c r="F74" s="98"/>
      <c r="G74" s="100"/>
      <c r="H74" s="35" t="s">
        <v>37</v>
      </c>
      <c r="I74" s="100"/>
      <c r="J74" s="94" t="s">
        <v>38</v>
      </c>
      <c r="K74" s="100"/>
      <c r="L74" s="94" t="s">
        <v>39</v>
      </c>
      <c r="M74" s="121">
        <f t="shared" si="5"/>
        <v>0</v>
      </c>
      <c r="N74" s="122"/>
      <c r="O74" s="122"/>
      <c r="P74" s="35" t="s">
        <v>16</v>
      </c>
      <c r="Q74" s="121">
        <f t="shared" si="3"/>
        <v>0</v>
      </c>
      <c r="R74" s="122"/>
      <c r="S74" s="122"/>
      <c r="T74" s="35" t="s">
        <v>16</v>
      </c>
      <c r="U74" s="123" t="str">
        <f t="shared" si="2"/>
        <v xml:space="preserve"> </v>
      </c>
      <c r="V74" s="124"/>
      <c r="W74" s="124"/>
      <c r="X74" s="95" t="s">
        <v>18</v>
      </c>
      <c r="Y74" s="115"/>
      <c r="Z74" s="116"/>
      <c r="AA74" s="116"/>
      <c r="AB74" s="95" t="s">
        <v>18</v>
      </c>
      <c r="AC74" s="115"/>
      <c r="AD74" s="116"/>
      <c r="AE74" s="116"/>
      <c r="AF74" s="95" t="s">
        <v>41</v>
      </c>
      <c r="AG74" s="125"/>
      <c r="AH74" s="126"/>
      <c r="AI74" s="126"/>
      <c r="AJ74" s="96" t="s">
        <v>18</v>
      </c>
      <c r="AK74" s="127">
        <f t="shared" si="6"/>
        <v>0</v>
      </c>
      <c r="AL74" s="128"/>
      <c r="AM74" s="128"/>
      <c r="AN74" s="96" t="s">
        <v>18</v>
      </c>
      <c r="AO74" s="88"/>
      <c r="AP74" s="88"/>
      <c r="AQ74" s="79"/>
    </row>
    <row r="75" spans="1:43" ht="13.5" customHeight="1">
      <c r="A75" s="117"/>
      <c r="B75" s="118"/>
      <c r="C75" s="97"/>
      <c r="D75" s="119"/>
      <c r="E75" s="120"/>
      <c r="F75" s="98"/>
      <c r="G75" s="100"/>
      <c r="H75" s="35" t="s">
        <v>37</v>
      </c>
      <c r="I75" s="100"/>
      <c r="J75" s="94" t="s">
        <v>38</v>
      </c>
      <c r="K75" s="100"/>
      <c r="L75" s="94" t="s">
        <v>39</v>
      </c>
      <c r="M75" s="121">
        <f t="shared" si="5"/>
        <v>0</v>
      </c>
      <c r="N75" s="122"/>
      <c r="O75" s="122"/>
      <c r="P75" s="35" t="s">
        <v>16</v>
      </c>
      <c r="Q75" s="121">
        <f t="shared" si="3"/>
        <v>0</v>
      </c>
      <c r="R75" s="122"/>
      <c r="S75" s="122"/>
      <c r="T75" s="35" t="s">
        <v>16</v>
      </c>
      <c r="U75" s="123" t="str">
        <f t="shared" si="2"/>
        <v xml:space="preserve"> </v>
      </c>
      <c r="V75" s="124"/>
      <c r="W75" s="124"/>
      <c r="X75" s="95" t="s">
        <v>18</v>
      </c>
      <c r="Y75" s="115"/>
      <c r="Z75" s="116"/>
      <c r="AA75" s="116"/>
      <c r="AB75" s="95" t="s">
        <v>18</v>
      </c>
      <c r="AC75" s="115"/>
      <c r="AD75" s="116"/>
      <c r="AE75" s="116"/>
      <c r="AF75" s="95" t="s">
        <v>41</v>
      </c>
      <c r="AG75" s="125"/>
      <c r="AH75" s="126"/>
      <c r="AI75" s="126"/>
      <c r="AJ75" s="96" t="s">
        <v>18</v>
      </c>
      <c r="AK75" s="127">
        <f t="shared" si="6"/>
        <v>0</v>
      </c>
      <c r="AL75" s="128"/>
      <c r="AM75" s="128"/>
      <c r="AN75" s="96" t="s">
        <v>18</v>
      </c>
      <c r="AO75" s="88"/>
      <c r="AP75" s="88"/>
      <c r="AQ75" s="79"/>
    </row>
    <row r="76" spans="1:43" ht="13.5" customHeight="1">
      <c r="A76" s="117"/>
      <c r="B76" s="118"/>
      <c r="C76" s="97"/>
      <c r="D76" s="119"/>
      <c r="E76" s="120"/>
      <c r="F76" s="98"/>
      <c r="G76" s="100"/>
      <c r="H76" s="35" t="s">
        <v>37</v>
      </c>
      <c r="I76" s="100"/>
      <c r="J76" s="94" t="s">
        <v>38</v>
      </c>
      <c r="K76" s="100"/>
      <c r="L76" s="94" t="s">
        <v>39</v>
      </c>
      <c r="M76" s="121">
        <f t="shared" si="5"/>
        <v>0</v>
      </c>
      <c r="N76" s="122"/>
      <c r="O76" s="122"/>
      <c r="P76" s="35" t="s">
        <v>16</v>
      </c>
      <c r="Q76" s="121">
        <f t="shared" si="3"/>
        <v>0</v>
      </c>
      <c r="R76" s="122"/>
      <c r="S76" s="122"/>
      <c r="T76" s="35" t="s">
        <v>16</v>
      </c>
      <c r="U76" s="123" t="str">
        <f t="shared" si="2"/>
        <v xml:space="preserve"> </v>
      </c>
      <c r="V76" s="124"/>
      <c r="W76" s="124"/>
      <c r="X76" s="95" t="s">
        <v>18</v>
      </c>
      <c r="Y76" s="115"/>
      <c r="Z76" s="116"/>
      <c r="AA76" s="116"/>
      <c r="AB76" s="95" t="s">
        <v>18</v>
      </c>
      <c r="AC76" s="115"/>
      <c r="AD76" s="116"/>
      <c r="AE76" s="116"/>
      <c r="AF76" s="95" t="s">
        <v>41</v>
      </c>
      <c r="AG76" s="125"/>
      <c r="AH76" s="126"/>
      <c r="AI76" s="126"/>
      <c r="AJ76" s="96" t="s">
        <v>18</v>
      </c>
      <c r="AK76" s="127">
        <f t="shared" si="6"/>
        <v>0</v>
      </c>
      <c r="AL76" s="128"/>
      <c r="AM76" s="128"/>
      <c r="AN76" s="96" t="s">
        <v>18</v>
      </c>
      <c r="AO76" s="88"/>
      <c r="AP76" s="88"/>
      <c r="AQ76" s="79"/>
    </row>
    <row r="77" spans="1:43" ht="13.5" customHeight="1">
      <c r="A77" s="117"/>
      <c r="B77" s="118"/>
      <c r="C77" s="97"/>
      <c r="D77" s="119"/>
      <c r="E77" s="120"/>
      <c r="F77" s="98"/>
      <c r="G77" s="100"/>
      <c r="H77" s="35" t="s">
        <v>37</v>
      </c>
      <c r="I77" s="100"/>
      <c r="J77" s="94" t="s">
        <v>38</v>
      </c>
      <c r="K77" s="100"/>
      <c r="L77" s="94" t="s">
        <v>39</v>
      </c>
      <c r="M77" s="121">
        <f t="shared" si="5"/>
        <v>0</v>
      </c>
      <c r="N77" s="122"/>
      <c r="O77" s="122"/>
      <c r="P77" s="35" t="s">
        <v>16</v>
      </c>
      <c r="Q77" s="121">
        <f t="shared" si="3"/>
        <v>0</v>
      </c>
      <c r="R77" s="122"/>
      <c r="S77" s="122"/>
      <c r="T77" s="35" t="s">
        <v>16</v>
      </c>
      <c r="U77" s="123" t="str">
        <f t="shared" si="2"/>
        <v xml:space="preserve"> </v>
      </c>
      <c r="V77" s="124"/>
      <c r="W77" s="124"/>
      <c r="X77" s="95" t="s">
        <v>18</v>
      </c>
      <c r="Y77" s="115"/>
      <c r="Z77" s="116"/>
      <c r="AA77" s="116"/>
      <c r="AB77" s="95" t="s">
        <v>18</v>
      </c>
      <c r="AC77" s="115"/>
      <c r="AD77" s="116"/>
      <c r="AE77" s="116"/>
      <c r="AF77" s="95" t="s">
        <v>41</v>
      </c>
      <c r="AG77" s="125"/>
      <c r="AH77" s="126"/>
      <c r="AI77" s="126"/>
      <c r="AJ77" s="96" t="s">
        <v>18</v>
      </c>
      <c r="AK77" s="127">
        <f t="shared" si="6"/>
        <v>0</v>
      </c>
      <c r="AL77" s="128"/>
      <c r="AM77" s="128"/>
      <c r="AN77" s="96" t="s">
        <v>18</v>
      </c>
      <c r="AO77" s="88"/>
      <c r="AP77" s="88"/>
      <c r="AQ77" s="79"/>
    </row>
    <row r="78" spans="1:43" ht="13.5" customHeight="1">
      <c r="A78" s="117"/>
      <c r="B78" s="118"/>
      <c r="C78" s="97"/>
      <c r="D78" s="119"/>
      <c r="E78" s="120"/>
      <c r="F78" s="98"/>
      <c r="G78" s="100"/>
      <c r="H78" s="35" t="s">
        <v>37</v>
      </c>
      <c r="I78" s="100"/>
      <c r="J78" s="94" t="s">
        <v>38</v>
      </c>
      <c r="K78" s="100"/>
      <c r="L78" s="94" t="s">
        <v>39</v>
      </c>
      <c r="M78" s="121">
        <f t="shared" si="5"/>
        <v>0</v>
      </c>
      <c r="N78" s="122"/>
      <c r="O78" s="122"/>
      <c r="P78" s="35" t="s">
        <v>16</v>
      </c>
      <c r="Q78" s="121">
        <f t="shared" si="3"/>
        <v>0</v>
      </c>
      <c r="R78" s="122"/>
      <c r="S78" s="122"/>
      <c r="T78" s="35" t="s">
        <v>16</v>
      </c>
      <c r="U78" s="123" t="str">
        <f t="shared" si="2"/>
        <v xml:space="preserve"> </v>
      </c>
      <c r="V78" s="124"/>
      <c r="W78" s="124"/>
      <c r="X78" s="95" t="s">
        <v>18</v>
      </c>
      <c r="Y78" s="115"/>
      <c r="Z78" s="116"/>
      <c r="AA78" s="116"/>
      <c r="AB78" s="95" t="s">
        <v>18</v>
      </c>
      <c r="AC78" s="115"/>
      <c r="AD78" s="116"/>
      <c r="AE78" s="116"/>
      <c r="AF78" s="95" t="s">
        <v>41</v>
      </c>
      <c r="AG78" s="125"/>
      <c r="AH78" s="126"/>
      <c r="AI78" s="126"/>
      <c r="AJ78" s="96" t="s">
        <v>18</v>
      </c>
      <c r="AK78" s="127">
        <f t="shared" si="6"/>
        <v>0</v>
      </c>
      <c r="AL78" s="128"/>
      <c r="AM78" s="128"/>
      <c r="AN78" s="96" t="s">
        <v>18</v>
      </c>
      <c r="AO78" s="88"/>
      <c r="AP78" s="88"/>
      <c r="AQ78" s="79"/>
    </row>
    <row r="79" spans="1:43" ht="13.5" customHeight="1">
      <c r="A79" s="117"/>
      <c r="B79" s="118"/>
      <c r="C79" s="97"/>
      <c r="D79" s="119"/>
      <c r="E79" s="120"/>
      <c r="F79" s="98"/>
      <c r="G79" s="100"/>
      <c r="H79" s="35" t="s">
        <v>37</v>
      </c>
      <c r="I79" s="100"/>
      <c r="J79" s="94" t="s">
        <v>38</v>
      </c>
      <c r="K79" s="100"/>
      <c r="L79" s="94" t="s">
        <v>39</v>
      </c>
      <c r="M79" s="121">
        <f t="shared" si="5"/>
        <v>0</v>
      </c>
      <c r="N79" s="122"/>
      <c r="O79" s="122"/>
      <c r="P79" s="35" t="s">
        <v>16</v>
      </c>
      <c r="Q79" s="121">
        <f t="shared" si="3"/>
        <v>0</v>
      </c>
      <c r="R79" s="122"/>
      <c r="S79" s="122"/>
      <c r="T79" s="35" t="s">
        <v>16</v>
      </c>
      <c r="U79" s="123" t="str">
        <f t="shared" si="2"/>
        <v xml:space="preserve"> </v>
      </c>
      <c r="V79" s="124"/>
      <c r="W79" s="124"/>
      <c r="X79" s="95" t="s">
        <v>18</v>
      </c>
      <c r="Y79" s="115"/>
      <c r="Z79" s="116"/>
      <c r="AA79" s="116"/>
      <c r="AB79" s="95" t="s">
        <v>18</v>
      </c>
      <c r="AC79" s="115"/>
      <c r="AD79" s="116"/>
      <c r="AE79" s="116"/>
      <c r="AF79" s="95" t="s">
        <v>41</v>
      </c>
      <c r="AG79" s="125"/>
      <c r="AH79" s="126"/>
      <c r="AI79" s="126"/>
      <c r="AJ79" s="96" t="s">
        <v>18</v>
      </c>
      <c r="AK79" s="127">
        <f t="shared" si="6"/>
        <v>0</v>
      </c>
      <c r="AL79" s="128"/>
      <c r="AM79" s="128"/>
      <c r="AN79" s="96" t="s">
        <v>18</v>
      </c>
      <c r="AO79" s="88"/>
      <c r="AP79" s="88"/>
      <c r="AQ79" s="79"/>
    </row>
    <row r="80" spans="1:43" ht="13.5" customHeight="1">
      <c r="A80" s="117"/>
      <c r="B80" s="118"/>
      <c r="C80" s="97"/>
      <c r="D80" s="119"/>
      <c r="E80" s="120"/>
      <c r="F80" s="98"/>
      <c r="G80" s="100"/>
      <c r="H80" s="35" t="s">
        <v>37</v>
      </c>
      <c r="I80" s="100"/>
      <c r="J80" s="94" t="s">
        <v>38</v>
      </c>
      <c r="K80" s="100"/>
      <c r="L80" s="94" t="s">
        <v>39</v>
      </c>
      <c r="M80" s="121">
        <f t="shared" si="5"/>
        <v>0</v>
      </c>
      <c r="N80" s="122"/>
      <c r="O80" s="122"/>
      <c r="P80" s="35" t="s">
        <v>16</v>
      </c>
      <c r="Q80" s="121">
        <f t="shared" si="3"/>
        <v>0</v>
      </c>
      <c r="R80" s="122"/>
      <c r="S80" s="122"/>
      <c r="T80" s="35" t="s">
        <v>16</v>
      </c>
      <c r="U80" s="123" t="str">
        <f t="shared" si="2"/>
        <v xml:space="preserve"> </v>
      </c>
      <c r="V80" s="124"/>
      <c r="W80" s="124"/>
      <c r="X80" s="95" t="s">
        <v>18</v>
      </c>
      <c r="Y80" s="115"/>
      <c r="Z80" s="116"/>
      <c r="AA80" s="116"/>
      <c r="AB80" s="95" t="s">
        <v>18</v>
      </c>
      <c r="AC80" s="115"/>
      <c r="AD80" s="116"/>
      <c r="AE80" s="116"/>
      <c r="AF80" s="95" t="s">
        <v>41</v>
      </c>
      <c r="AG80" s="125"/>
      <c r="AH80" s="126"/>
      <c r="AI80" s="126"/>
      <c r="AJ80" s="96" t="s">
        <v>18</v>
      </c>
      <c r="AK80" s="127">
        <f t="shared" si="6"/>
        <v>0</v>
      </c>
      <c r="AL80" s="128"/>
      <c r="AM80" s="128"/>
      <c r="AN80" s="96" t="s">
        <v>18</v>
      </c>
      <c r="AO80" s="88"/>
      <c r="AP80" s="88"/>
      <c r="AQ80" s="79"/>
    </row>
    <row r="81" spans="1:43" ht="13.5" customHeight="1">
      <c r="A81" s="117"/>
      <c r="B81" s="118"/>
      <c r="C81" s="97"/>
      <c r="D81" s="119"/>
      <c r="E81" s="120"/>
      <c r="F81" s="98"/>
      <c r="G81" s="100"/>
      <c r="H81" s="35" t="s">
        <v>37</v>
      </c>
      <c r="I81" s="100"/>
      <c r="J81" s="94" t="s">
        <v>38</v>
      </c>
      <c r="K81" s="100"/>
      <c r="L81" s="94" t="s">
        <v>39</v>
      </c>
      <c r="M81" s="121">
        <f t="shared" si="5"/>
        <v>0</v>
      </c>
      <c r="N81" s="122"/>
      <c r="O81" s="122"/>
      <c r="P81" s="35" t="s">
        <v>16</v>
      </c>
      <c r="Q81" s="121">
        <f t="shared" si="3"/>
        <v>0</v>
      </c>
      <c r="R81" s="122"/>
      <c r="S81" s="122"/>
      <c r="T81" s="35" t="s">
        <v>16</v>
      </c>
      <c r="U81" s="123" t="str">
        <f t="shared" si="2"/>
        <v xml:space="preserve"> </v>
      </c>
      <c r="V81" s="124"/>
      <c r="W81" s="124"/>
      <c r="X81" s="95" t="s">
        <v>18</v>
      </c>
      <c r="Y81" s="115"/>
      <c r="Z81" s="116"/>
      <c r="AA81" s="116"/>
      <c r="AB81" s="95" t="s">
        <v>18</v>
      </c>
      <c r="AC81" s="115"/>
      <c r="AD81" s="116"/>
      <c r="AE81" s="116"/>
      <c r="AF81" s="95" t="s">
        <v>41</v>
      </c>
      <c r="AG81" s="125"/>
      <c r="AH81" s="126"/>
      <c r="AI81" s="126"/>
      <c r="AJ81" s="96" t="s">
        <v>18</v>
      </c>
      <c r="AK81" s="127">
        <f t="shared" si="6"/>
        <v>0</v>
      </c>
      <c r="AL81" s="128"/>
      <c r="AM81" s="128"/>
      <c r="AN81" s="96" t="s">
        <v>18</v>
      </c>
      <c r="AO81" s="88"/>
      <c r="AP81" s="88"/>
      <c r="AQ81" s="79"/>
    </row>
    <row r="82" spans="1:43" ht="13.5" customHeight="1">
      <c r="A82" s="117"/>
      <c r="B82" s="118"/>
      <c r="C82" s="97"/>
      <c r="D82" s="119"/>
      <c r="E82" s="120"/>
      <c r="F82" s="98"/>
      <c r="G82" s="100"/>
      <c r="H82" s="35" t="s">
        <v>37</v>
      </c>
      <c r="I82" s="100"/>
      <c r="J82" s="94" t="s">
        <v>38</v>
      </c>
      <c r="K82" s="100"/>
      <c r="L82" s="94" t="s">
        <v>39</v>
      </c>
      <c r="M82" s="121">
        <f t="shared" si="5"/>
        <v>0</v>
      </c>
      <c r="N82" s="122"/>
      <c r="O82" s="122"/>
      <c r="P82" s="35" t="s">
        <v>16</v>
      </c>
      <c r="Q82" s="121">
        <f t="shared" si="3"/>
        <v>0</v>
      </c>
      <c r="R82" s="122"/>
      <c r="S82" s="122"/>
      <c r="T82" s="35" t="s">
        <v>16</v>
      </c>
      <c r="U82" s="123" t="str">
        <f t="shared" si="2"/>
        <v xml:space="preserve"> </v>
      </c>
      <c r="V82" s="124"/>
      <c r="W82" s="124"/>
      <c r="X82" s="95" t="s">
        <v>18</v>
      </c>
      <c r="Y82" s="115"/>
      <c r="Z82" s="116"/>
      <c r="AA82" s="116"/>
      <c r="AB82" s="95" t="s">
        <v>18</v>
      </c>
      <c r="AC82" s="115"/>
      <c r="AD82" s="116"/>
      <c r="AE82" s="116"/>
      <c r="AF82" s="95" t="s">
        <v>41</v>
      </c>
      <c r="AG82" s="125"/>
      <c r="AH82" s="126"/>
      <c r="AI82" s="126"/>
      <c r="AJ82" s="96" t="s">
        <v>18</v>
      </c>
      <c r="AK82" s="127">
        <f t="shared" si="6"/>
        <v>0</v>
      </c>
      <c r="AL82" s="128"/>
      <c r="AM82" s="128"/>
      <c r="AN82" s="96" t="s">
        <v>18</v>
      </c>
      <c r="AO82" s="88"/>
      <c r="AP82" s="88"/>
      <c r="AQ82" s="79"/>
    </row>
    <row r="83" spans="1:43" ht="13.5" customHeight="1">
      <c r="A83" s="117"/>
      <c r="B83" s="118"/>
      <c r="C83" s="97"/>
      <c r="D83" s="119"/>
      <c r="E83" s="120"/>
      <c r="F83" s="98"/>
      <c r="G83" s="100"/>
      <c r="H83" s="35" t="s">
        <v>37</v>
      </c>
      <c r="I83" s="100"/>
      <c r="J83" s="94" t="s">
        <v>38</v>
      </c>
      <c r="K83" s="100"/>
      <c r="L83" s="94" t="s">
        <v>39</v>
      </c>
      <c r="M83" s="121">
        <f t="shared" si="5"/>
        <v>0</v>
      </c>
      <c r="N83" s="122"/>
      <c r="O83" s="122"/>
      <c r="P83" s="35" t="s">
        <v>16</v>
      </c>
      <c r="Q83" s="121">
        <f t="shared" si="3"/>
        <v>0</v>
      </c>
      <c r="R83" s="122"/>
      <c r="S83" s="122"/>
      <c r="T83" s="35" t="s">
        <v>16</v>
      </c>
      <c r="U83" s="123" t="str">
        <f t="shared" si="2"/>
        <v xml:space="preserve"> </v>
      </c>
      <c r="V83" s="124"/>
      <c r="W83" s="124"/>
      <c r="X83" s="95" t="s">
        <v>18</v>
      </c>
      <c r="Y83" s="115"/>
      <c r="Z83" s="116"/>
      <c r="AA83" s="116"/>
      <c r="AB83" s="95" t="s">
        <v>18</v>
      </c>
      <c r="AC83" s="115"/>
      <c r="AD83" s="116"/>
      <c r="AE83" s="116"/>
      <c r="AF83" s="95" t="s">
        <v>41</v>
      </c>
      <c r="AG83" s="125"/>
      <c r="AH83" s="126"/>
      <c r="AI83" s="126"/>
      <c r="AJ83" s="96" t="s">
        <v>18</v>
      </c>
      <c r="AK83" s="127">
        <f t="shared" si="6"/>
        <v>0</v>
      </c>
      <c r="AL83" s="128"/>
      <c r="AM83" s="128"/>
      <c r="AN83" s="96" t="s">
        <v>18</v>
      </c>
      <c r="AO83" s="88"/>
      <c r="AP83" s="88"/>
      <c r="AQ83" s="79"/>
    </row>
    <row r="84" spans="1:43" ht="13.5" customHeight="1">
      <c r="A84" s="117"/>
      <c r="B84" s="118"/>
      <c r="C84" s="97"/>
      <c r="D84" s="119"/>
      <c r="E84" s="120"/>
      <c r="F84" s="98"/>
      <c r="G84" s="100"/>
      <c r="H84" s="35" t="s">
        <v>37</v>
      </c>
      <c r="I84" s="100"/>
      <c r="J84" s="94" t="s">
        <v>38</v>
      </c>
      <c r="K84" s="100"/>
      <c r="L84" s="94" t="s">
        <v>39</v>
      </c>
      <c r="M84" s="121">
        <f t="shared" si="5"/>
        <v>0</v>
      </c>
      <c r="N84" s="122"/>
      <c r="O84" s="122"/>
      <c r="P84" s="35" t="s">
        <v>16</v>
      </c>
      <c r="Q84" s="121">
        <f t="shared" si="3"/>
        <v>0</v>
      </c>
      <c r="R84" s="122"/>
      <c r="S84" s="122"/>
      <c r="T84" s="35" t="s">
        <v>16</v>
      </c>
      <c r="U84" s="123" t="str">
        <f t="shared" si="2"/>
        <v xml:space="preserve"> </v>
      </c>
      <c r="V84" s="124"/>
      <c r="W84" s="124"/>
      <c r="X84" s="95" t="s">
        <v>18</v>
      </c>
      <c r="Y84" s="115"/>
      <c r="Z84" s="116"/>
      <c r="AA84" s="116"/>
      <c r="AB84" s="95" t="s">
        <v>18</v>
      </c>
      <c r="AC84" s="115"/>
      <c r="AD84" s="116"/>
      <c r="AE84" s="116"/>
      <c r="AF84" s="95" t="s">
        <v>41</v>
      </c>
      <c r="AG84" s="125"/>
      <c r="AH84" s="126"/>
      <c r="AI84" s="126"/>
      <c r="AJ84" s="96" t="s">
        <v>18</v>
      </c>
      <c r="AK84" s="127">
        <f t="shared" si="6"/>
        <v>0</v>
      </c>
      <c r="AL84" s="128"/>
      <c r="AM84" s="128"/>
      <c r="AN84" s="96" t="s">
        <v>18</v>
      </c>
      <c r="AO84" s="88"/>
      <c r="AP84" s="88"/>
      <c r="AQ84" s="79"/>
    </row>
    <row r="85" spans="1:43" ht="13.5" customHeight="1">
      <c r="A85" s="117"/>
      <c r="B85" s="118"/>
      <c r="C85" s="97"/>
      <c r="D85" s="119"/>
      <c r="E85" s="120"/>
      <c r="F85" s="98"/>
      <c r="G85" s="100"/>
      <c r="H85" s="35" t="s">
        <v>37</v>
      </c>
      <c r="I85" s="100"/>
      <c r="J85" s="94" t="s">
        <v>38</v>
      </c>
      <c r="K85" s="100"/>
      <c r="L85" s="94" t="s">
        <v>39</v>
      </c>
      <c r="M85" s="121">
        <f t="shared" si="5"/>
        <v>0</v>
      </c>
      <c r="N85" s="122"/>
      <c r="O85" s="122"/>
      <c r="P85" s="35" t="s">
        <v>16</v>
      </c>
      <c r="Q85" s="121">
        <f t="shared" si="3"/>
        <v>0</v>
      </c>
      <c r="R85" s="122"/>
      <c r="S85" s="122"/>
      <c r="T85" s="35" t="s">
        <v>16</v>
      </c>
      <c r="U85" s="123" t="str">
        <f t="shared" si="2"/>
        <v xml:space="preserve"> </v>
      </c>
      <c r="V85" s="124"/>
      <c r="W85" s="124"/>
      <c r="X85" s="95" t="s">
        <v>18</v>
      </c>
      <c r="Y85" s="115"/>
      <c r="Z85" s="116"/>
      <c r="AA85" s="116"/>
      <c r="AB85" s="95" t="s">
        <v>18</v>
      </c>
      <c r="AC85" s="115"/>
      <c r="AD85" s="116"/>
      <c r="AE85" s="116"/>
      <c r="AF85" s="95" t="s">
        <v>41</v>
      </c>
      <c r="AG85" s="125"/>
      <c r="AH85" s="126"/>
      <c r="AI85" s="126"/>
      <c r="AJ85" s="96" t="s">
        <v>18</v>
      </c>
      <c r="AK85" s="127">
        <f t="shared" si="6"/>
        <v>0</v>
      </c>
      <c r="AL85" s="128"/>
      <c r="AM85" s="128"/>
      <c r="AN85" s="96" t="s">
        <v>18</v>
      </c>
      <c r="AO85" s="88"/>
      <c r="AP85" s="88"/>
      <c r="AQ85" s="79"/>
    </row>
    <row r="86" spans="1:43" ht="13.5" customHeight="1">
      <c r="A86" s="117"/>
      <c r="B86" s="118"/>
      <c r="C86" s="97"/>
      <c r="D86" s="119"/>
      <c r="E86" s="120"/>
      <c r="F86" s="98"/>
      <c r="G86" s="100"/>
      <c r="H86" s="35" t="s">
        <v>37</v>
      </c>
      <c r="I86" s="100"/>
      <c r="J86" s="94" t="s">
        <v>38</v>
      </c>
      <c r="K86" s="100"/>
      <c r="L86" s="94" t="s">
        <v>39</v>
      </c>
      <c r="M86" s="121">
        <f t="shared" si="5"/>
        <v>0</v>
      </c>
      <c r="N86" s="122"/>
      <c r="O86" s="122"/>
      <c r="P86" s="35" t="s">
        <v>16</v>
      </c>
      <c r="Q86" s="121">
        <f t="shared" si="3"/>
        <v>0</v>
      </c>
      <c r="R86" s="122"/>
      <c r="S86" s="122"/>
      <c r="T86" s="35" t="s">
        <v>16</v>
      </c>
      <c r="U86" s="123" t="str">
        <f t="shared" si="2"/>
        <v xml:space="preserve"> </v>
      </c>
      <c r="V86" s="124"/>
      <c r="W86" s="124"/>
      <c r="X86" s="95" t="s">
        <v>18</v>
      </c>
      <c r="Y86" s="115"/>
      <c r="Z86" s="116"/>
      <c r="AA86" s="116"/>
      <c r="AB86" s="95" t="s">
        <v>18</v>
      </c>
      <c r="AC86" s="115"/>
      <c r="AD86" s="116"/>
      <c r="AE86" s="116"/>
      <c r="AF86" s="95" t="s">
        <v>41</v>
      </c>
      <c r="AG86" s="125"/>
      <c r="AH86" s="126"/>
      <c r="AI86" s="126"/>
      <c r="AJ86" s="96" t="s">
        <v>18</v>
      </c>
      <c r="AK86" s="127">
        <f t="shared" si="6"/>
        <v>0</v>
      </c>
      <c r="AL86" s="128"/>
      <c r="AM86" s="128"/>
      <c r="AN86" s="96" t="s">
        <v>18</v>
      </c>
      <c r="AO86" s="88"/>
      <c r="AP86" s="88"/>
      <c r="AQ86" s="79"/>
    </row>
    <row r="87" spans="1:43" ht="13.5" customHeight="1">
      <c r="A87" s="117"/>
      <c r="B87" s="118"/>
      <c r="C87" s="97"/>
      <c r="D87" s="119"/>
      <c r="E87" s="120"/>
      <c r="F87" s="98"/>
      <c r="G87" s="100"/>
      <c r="H87" s="35" t="s">
        <v>37</v>
      </c>
      <c r="I87" s="100"/>
      <c r="J87" s="94" t="s">
        <v>38</v>
      </c>
      <c r="K87" s="100"/>
      <c r="L87" s="94" t="s">
        <v>39</v>
      </c>
      <c r="M87" s="121">
        <f t="shared" ref="M87:M102" si="7">G87*K87*2</f>
        <v>0</v>
      </c>
      <c r="N87" s="122"/>
      <c r="O87" s="122"/>
      <c r="P87" s="35" t="s">
        <v>16</v>
      </c>
      <c r="Q87" s="121">
        <f t="shared" si="3"/>
        <v>0</v>
      </c>
      <c r="R87" s="122"/>
      <c r="S87" s="122"/>
      <c r="T87" s="35" t="s">
        <v>16</v>
      </c>
      <c r="U87" s="123" t="str">
        <f t="shared" si="2"/>
        <v xml:space="preserve"> </v>
      </c>
      <c r="V87" s="124"/>
      <c r="W87" s="124"/>
      <c r="X87" s="95" t="s">
        <v>18</v>
      </c>
      <c r="Y87" s="115"/>
      <c r="Z87" s="116"/>
      <c r="AA87" s="116"/>
      <c r="AB87" s="95" t="s">
        <v>18</v>
      </c>
      <c r="AC87" s="115"/>
      <c r="AD87" s="116"/>
      <c r="AE87" s="116"/>
      <c r="AF87" s="95" t="s">
        <v>41</v>
      </c>
      <c r="AG87" s="125"/>
      <c r="AH87" s="126"/>
      <c r="AI87" s="126"/>
      <c r="AJ87" s="96" t="s">
        <v>18</v>
      </c>
      <c r="AK87" s="127">
        <f t="shared" ref="AK87:AK102" si="8">IFERROR(ROUNDDOWN((Y87*AC87),-3)," ")+AG87</f>
        <v>0</v>
      </c>
      <c r="AL87" s="128"/>
      <c r="AM87" s="128"/>
      <c r="AN87" s="96" t="s">
        <v>18</v>
      </c>
      <c r="AO87" s="88"/>
      <c r="AP87" s="88"/>
      <c r="AQ87" s="79"/>
    </row>
    <row r="88" spans="1:43" ht="13.5" customHeight="1">
      <c r="A88" s="117"/>
      <c r="B88" s="118"/>
      <c r="C88" s="97"/>
      <c r="D88" s="119"/>
      <c r="E88" s="120"/>
      <c r="F88" s="98"/>
      <c r="G88" s="100"/>
      <c r="H88" s="35" t="s">
        <v>37</v>
      </c>
      <c r="I88" s="100"/>
      <c r="J88" s="94" t="s">
        <v>38</v>
      </c>
      <c r="K88" s="100"/>
      <c r="L88" s="94" t="s">
        <v>39</v>
      </c>
      <c r="M88" s="121">
        <f t="shared" si="7"/>
        <v>0</v>
      </c>
      <c r="N88" s="122"/>
      <c r="O88" s="122"/>
      <c r="P88" s="35" t="s">
        <v>16</v>
      </c>
      <c r="Q88" s="121">
        <f t="shared" ref="Q88:Q102" si="9">M88*$I88</f>
        <v>0</v>
      </c>
      <c r="R88" s="122"/>
      <c r="S88" s="122"/>
      <c r="T88" s="35" t="s">
        <v>16</v>
      </c>
      <c r="U88" s="123" t="str">
        <f t="shared" si="2"/>
        <v xml:space="preserve"> </v>
      </c>
      <c r="V88" s="124"/>
      <c r="W88" s="124"/>
      <c r="X88" s="95" t="s">
        <v>18</v>
      </c>
      <c r="Y88" s="115"/>
      <c r="Z88" s="116"/>
      <c r="AA88" s="116"/>
      <c r="AB88" s="95" t="s">
        <v>18</v>
      </c>
      <c r="AC88" s="115"/>
      <c r="AD88" s="116"/>
      <c r="AE88" s="116"/>
      <c r="AF88" s="95" t="s">
        <v>41</v>
      </c>
      <c r="AG88" s="125"/>
      <c r="AH88" s="126"/>
      <c r="AI88" s="126"/>
      <c r="AJ88" s="96" t="s">
        <v>18</v>
      </c>
      <c r="AK88" s="127">
        <f t="shared" si="8"/>
        <v>0</v>
      </c>
      <c r="AL88" s="128"/>
      <c r="AM88" s="128"/>
      <c r="AN88" s="96" t="s">
        <v>18</v>
      </c>
      <c r="AO88" s="88"/>
      <c r="AP88" s="88"/>
      <c r="AQ88" s="79"/>
    </row>
    <row r="89" spans="1:43" ht="13.5" customHeight="1">
      <c r="A89" s="117"/>
      <c r="B89" s="118"/>
      <c r="C89" s="97"/>
      <c r="D89" s="119"/>
      <c r="E89" s="120"/>
      <c r="F89" s="98"/>
      <c r="G89" s="100"/>
      <c r="H89" s="35" t="s">
        <v>37</v>
      </c>
      <c r="I89" s="100"/>
      <c r="J89" s="94" t="s">
        <v>38</v>
      </c>
      <c r="K89" s="100"/>
      <c r="L89" s="94" t="s">
        <v>39</v>
      </c>
      <c r="M89" s="121">
        <f t="shared" si="7"/>
        <v>0</v>
      </c>
      <c r="N89" s="122"/>
      <c r="O89" s="122"/>
      <c r="P89" s="35" t="s">
        <v>16</v>
      </c>
      <c r="Q89" s="121">
        <f t="shared" si="9"/>
        <v>0</v>
      </c>
      <c r="R89" s="122"/>
      <c r="S89" s="122"/>
      <c r="T89" s="35" t="s">
        <v>16</v>
      </c>
      <c r="U89" s="123" t="str">
        <f t="shared" si="2"/>
        <v xml:space="preserve"> </v>
      </c>
      <c r="V89" s="124"/>
      <c r="W89" s="124"/>
      <c r="X89" s="95" t="s">
        <v>18</v>
      </c>
      <c r="Y89" s="115"/>
      <c r="Z89" s="116"/>
      <c r="AA89" s="116"/>
      <c r="AB89" s="95" t="s">
        <v>18</v>
      </c>
      <c r="AC89" s="115"/>
      <c r="AD89" s="116"/>
      <c r="AE89" s="116"/>
      <c r="AF89" s="95" t="s">
        <v>41</v>
      </c>
      <c r="AG89" s="125"/>
      <c r="AH89" s="126"/>
      <c r="AI89" s="126"/>
      <c r="AJ89" s="96" t="s">
        <v>18</v>
      </c>
      <c r="AK89" s="127">
        <f t="shared" si="8"/>
        <v>0</v>
      </c>
      <c r="AL89" s="128"/>
      <c r="AM89" s="128"/>
      <c r="AN89" s="96" t="s">
        <v>18</v>
      </c>
      <c r="AO89" s="88"/>
      <c r="AP89" s="88"/>
      <c r="AQ89" s="79"/>
    </row>
    <row r="90" spans="1:43" ht="13.5" customHeight="1">
      <c r="A90" s="117"/>
      <c r="B90" s="118"/>
      <c r="C90" s="97"/>
      <c r="D90" s="119"/>
      <c r="E90" s="120"/>
      <c r="F90" s="98"/>
      <c r="G90" s="100"/>
      <c r="H90" s="35" t="s">
        <v>37</v>
      </c>
      <c r="I90" s="100"/>
      <c r="J90" s="94" t="s">
        <v>38</v>
      </c>
      <c r="K90" s="100"/>
      <c r="L90" s="94" t="s">
        <v>39</v>
      </c>
      <c r="M90" s="121">
        <f t="shared" si="7"/>
        <v>0</v>
      </c>
      <c r="N90" s="122"/>
      <c r="O90" s="122"/>
      <c r="P90" s="35" t="s">
        <v>16</v>
      </c>
      <c r="Q90" s="121">
        <f t="shared" si="9"/>
        <v>0</v>
      </c>
      <c r="R90" s="122"/>
      <c r="S90" s="122"/>
      <c r="T90" s="35" t="s">
        <v>16</v>
      </c>
      <c r="U90" s="123" t="str">
        <f t="shared" si="2"/>
        <v xml:space="preserve"> </v>
      </c>
      <c r="V90" s="124"/>
      <c r="W90" s="124"/>
      <c r="X90" s="95" t="s">
        <v>18</v>
      </c>
      <c r="Y90" s="115"/>
      <c r="Z90" s="116"/>
      <c r="AA90" s="116"/>
      <c r="AB90" s="95" t="s">
        <v>18</v>
      </c>
      <c r="AC90" s="115"/>
      <c r="AD90" s="116"/>
      <c r="AE90" s="116"/>
      <c r="AF90" s="95" t="s">
        <v>41</v>
      </c>
      <c r="AG90" s="125"/>
      <c r="AH90" s="126"/>
      <c r="AI90" s="126"/>
      <c r="AJ90" s="96" t="s">
        <v>18</v>
      </c>
      <c r="AK90" s="127">
        <f t="shared" si="8"/>
        <v>0</v>
      </c>
      <c r="AL90" s="128"/>
      <c r="AM90" s="128"/>
      <c r="AN90" s="96" t="s">
        <v>18</v>
      </c>
      <c r="AO90" s="88"/>
      <c r="AP90" s="88"/>
      <c r="AQ90" s="79"/>
    </row>
    <row r="91" spans="1:43" ht="13.5" customHeight="1">
      <c r="A91" s="117"/>
      <c r="B91" s="118"/>
      <c r="C91" s="97"/>
      <c r="D91" s="119"/>
      <c r="E91" s="120"/>
      <c r="F91" s="98"/>
      <c r="G91" s="100"/>
      <c r="H91" s="35" t="s">
        <v>37</v>
      </c>
      <c r="I91" s="100"/>
      <c r="J91" s="94" t="s">
        <v>38</v>
      </c>
      <c r="K91" s="100"/>
      <c r="L91" s="94" t="s">
        <v>39</v>
      </c>
      <c r="M91" s="121">
        <f t="shared" si="7"/>
        <v>0</v>
      </c>
      <c r="N91" s="122"/>
      <c r="O91" s="122"/>
      <c r="P91" s="35" t="s">
        <v>16</v>
      </c>
      <c r="Q91" s="121">
        <f t="shared" si="9"/>
        <v>0</v>
      </c>
      <c r="R91" s="122"/>
      <c r="S91" s="122"/>
      <c r="T91" s="35" t="s">
        <v>16</v>
      </c>
      <c r="U91" s="123" t="str">
        <f t="shared" si="2"/>
        <v xml:space="preserve"> </v>
      </c>
      <c r="V91" s="124"/>
      <c r="W91" s="124"/>
      <c r="X91" s="95" t="s">
        <v>18</v>
      </c>
      <c r="Y91" s="115"/>
      <c r="Z91" s="116"/>
      <c r="AA91" s="116"/>
      <c r="AB91" s="95" t="s">
        <v>18</v>
      </c>
      <c r="AC91" s="115"/>
      <c r="AD91" s="116"/>
      <c r="AE91" s="116"/>
      <c r="AF91" s="95" t="s">
        <v>41</v>
      </c>
      <c r="AG91" s="125"/>
      <c r="AH91" s="126"/>
      <c r="AI91" s="126"/>
      <c r="AJ91" s="96" t="s">
        <v>18</v>
      </c>
      <c r="AK91" s="127">
        <f t="shared" si="8"/>
        <v>0</v>
      </c>
      <c r="AL91" s="128"/>
      <c r="AM91" s="128"/>
      <c r="AN91" s="96" t="s">
        <v>18</v>
      </c>
      <c r="AO91" s="88"/>
      <c r="AP91" s="88"/>
      <c r="AQ91" s="79"/>
    </row>
    <row r="92" spans="1:43" ht="13.5" customHeight="1">
      <c r="A92" s="117"/>
      <c r="B92" s="118"/>
      <c r="C92" s="97"/>
      <c r="D92" s="119"/>
      <c r="E92" s="120"/>
      <c r="F92" s="98"/>
      <c r="G92" s="100"/>
      <c r="H92" s="35" t="s">
        <v>37</v>
      </c>
      <c r="I92" s="100"/>
      <c r="J92" s="94" t="s">
        <v>38</v>
      </c>
      <c r="K92" s="100"/>
      <c r="L92" s="94" t="s">
        <v>39</v>
      </c>
      <c r="M92" s="121">
        <f t="shared" si="7"/>
        <v>0</v>
      </c>
      <c r="N92" s="122"/>
      <c r="O92" s="122"/>
      <c r="P92" s="35" t="s">
        <v>16</v>
      </c>
      <c r="Q92" s="121">
        <f t="shared" si="9"/>
        <v>0</v>
      </c>
      <c r="R92" s="122"/>
      <c r="S92" s="122"/>
      <c r="T92" s="35" t="s">
        <v>16</v>
      </c>
      <c r="U92" s="123" t="str">
        <f t="shared" si="2"/>
        <v xml:space="preserve"> </v>
      </c>
      <c r="V92" s="124"/>
      <c r="W92" s="124"/>
      <c r="X92" s="95" t="s">
        <v>18</v>
      </c>
      <c r="Y92" s="115"/>
      <c r="Z92" s="116"/>
      <c r="AA92" s="116"/>
      <c r="AB92" s="95" t="s">
        <v>18</v>
      </c>
      <c r="AC92" s="115"/>
      <c r="AD92" s="116"/>
      <c r="AE92" s="116"/>
      <c r="AF92" s="95" t="s">
        <v>41</v>
      </c>
      <c r="AG92" s="125"/>
      <c r="AH92" s="126"/>
      <c r="AI92" s="126"/>
      <c r="AJ92" s="96" t="s">
        <v>18</v>
      </c>
      <c r="AK92" s="127">
        <f t="shared" si="8"/>
        <v>0</v>
      </c>
      <c r="AL92" s="128"/>
      <c r="AM92" s="128"/>
      <c r="AN92" s="96" t="s">
        <v>18</v>
      </c>
      <c r="AO92" s="88"/>
      <c r="AP92" s="88"/>
      <c r="AQ92" s="79"/>
    </row>
    <row r="93" spans="1:43" ht="13.5" customHeight="1">
      <c r="A93" s="117"/>
      <c r="B93" s="118"/>
      <c r="C93" s="97"/>
      <c r="D93" s="119"/>
      <c r="E93" s="120"/>
      <c r="F93" s="98"/>
      <c r="G93" s="100"/>
      <c r="H93" s="35" t="s">
        <v>37</v>
      </c>
      <c r="I93" s="100"/>
      <c r="J93" s="94" t="s">
        <v>38</v>
      </c>
      <c r="K93" s="100"/>
      <c r="L93" s="94" t="s">
        <v>39</v>
      </c>
      <c r="M93" s="121">
        <f t="shared" si="7"/>
        <v>0</v>
      </c>
      <c r="N93" s="122"/>
      <c r="O93" s="122"/>
      <c r="P93" s="35" t="s">
        <v>16</v>
      </c>
      <c r="Q93" s="121">
        <f t="shared" si="9"/>
        <v>0</v>
      </c>
      <c r="R93" s="122"/>
      <c r="S93" s="122"/>
      <c r="T93" s="35" t="s">
        <v>16</v>
      </c>
      <c r="U93" s="123" t="str">
        <f t="shared" si="2"/>
        <v xml:space="preserve"> </v>
      </c>
      <c r="V93" s="124"/>
      <c r="W93" s="124"/>
      <c r="X93" s="95" t="s">
        <v>18</v>
      </c>
      <c r="Y93" s="115"/>
      <c r="Z93" s="116"/>
      <c r="AA93" s="116"/>
      <c r="AB93" s="95" t="s">
        <v>18</v>
      </c>
      <c r="AC93" s="115"/>
      <c r="AD93" s="116"/>
      <c r="AE93" s="116"/>
      <c r="AF93" s="95" t="s">
        <v>41</v>
      </c>
      <c r="AG93" s="125"/>
      <c r="AH93" s="126"/>
      <c r="AI93" s="126"/>
      <c r="AJ93" s="96" t="s">
        <v>18</v>
      </c>
      <c r="AK93" s="127">
        <f t="shared" si="8"/>
        <v>0</v>
      </c>
      <c r="AL93" s="128"/>
      <c r="AM93" s="128"/>
      <c r="AN93" s="96" t="s">
        <v>18</v>
      </c>
      <c r="AO93" s="88"/>
      <c r="AP93" s="88"/>
      <c r="AQ93" s="79"/>
    </row>
    <row r="94" spans="1:43" ht="13.5" customHeight="1">
      <c r="A94" s="117"/>
      <c r="B94" s="118"/>
      <c r="C94" s="97"/>
      <c r="D94" s="119"/>
      <c r="E94" s="120"/>
      <c r="F94" s="98"/>
      <c r="G94" s="100"/>
      <c r="H94" s="35" t="s">
        <v>37</v>
      </c>
      <c r="I94" s="100"/>
      <c r="J94" s="94" t="s">
        <v>38</v>
      </c>
      <c r="K94" s="100"/>
      <c r="L94" s="94" t="s">
        <v>39</v>
      </c>
      <c r="M94" s="121">
        <f t="shared" si="7"/>
        <v>0</v>
      </c>
      <c r="N94" s="122"/>
      <c r="O94" s="122"/>
      <c r="P94" s="35" t="s">
        <v>16</v>
      </c>
      <c r="Q94" s="121">
        <f t="shared" si="9"/>
        <v>0</v>
      </c>
      <c r="R94" s="122"/>
      <c r="S94" s="122"/>
      <c r="T94" s="35" t="s">
        <v>16</v>
      </c>
      <c r="U94" s="123" t="str">
        <f t="shared" si="2"/>
        <v xml:space="preserve"> </v>
      </c>
      <c r="V94" s="124"/>
      <c r="W94" s="124"/>
      <c r="X94" s="95" t="s">
        <v>18</v>
      </c>
      <c r="Y94" s="115"/>
      <c r="Z94" s="116"/>
      <c r="AA94" s="116"/>
      <c r="AB94" s="95" t="s">
        <v>18</v>
      </c>
      <c r="AC94" s="115"/>
      <c r="AD94" s="116"/>
      <c r="AE94" s="116"/>
      <c r="AF94" s="95" t="s">
        <v>41</v>
      </c>
      <c r="AG94" s="125"/>
      <c r="AH94" s="126"/>
      <c r="AI94" s="126"/>
      <c r="AJ94" s="96" t="s">
        <v>18</v>
      </c>
      <c r="AK94" s="127">
        <f t="shared" si="8"/>
        <v>0</v>
      </c>
      <c r="AL94" s="128"/>
      <c r="AM94" s="128"/>
      <c r="AN94" s="96" t="s">
        <v>18</v>
      </c>
      <c r="AO94" s="88"/>
      <c r="AP94" s="88"/>
      <c r="AQ94" s="79"/>
    </row>
    <row r="95" spans="1:43" ht="13.5" customHeight="1">
      <c r="A95" s="117"/>
      <c r="B95" s="118"/>
      <c r="C95" s="97"/>
      <c r="D95" s="119"/>
      <c r="E95" s="120"/>
      <c r="F95" s="98"/>
      <c r="G95" s="100"/>
      <c r="H95" s="35" t="s">
        <v>37</v>
      </c>
      <c r="I95" s="100"/>
      <c r="J95" s="94" t="s">
        <v>38</v>
      </c>
      <c r="K95" s="100"/>
      <c r="L95" s="94" t="s">
        <v>39</v>
      </c>
      <c r="M95" s="121">
        <f t="shared" si="7"/>
        <v>0</v>
      </c>
      <c r="N95" s="122"/>
      <c r="O95" s="122"/>
      <c r="P95" s="35" t="s">
        <v>16</v>
      </c>
      <c r="Q95" s="121">
        <f t="shared" si="9"/>
        <v>0</v>
      </c>
      <c r="R95" s="122"/>
      <c r="S95" s="122"/>
      <c r="T95" s="35" t="s">
        <v>16</v>
      </c>
      <c r="U95" s="123" t="str">
        <f t="shared" si="2"/>
        <v xml:space="preserve"> </v>
      </c>
      <c r="V95" s="124"/>
      <c r="W95" s="124"/>
      <c r="X95" s="95" t="s">
        <v>18</v>
      </c>
      <c r="Y95" s="115"/>
      <c r="Z95" s="116"/>
      <c r="AA95" s="116"/>
      <c r="AB95" s="95" t="s">
        <v>18</v>
      </c>
      <c r="AC95" s="115"/>
      <c r="AD95" s="116"/>
      <c r="AE95" s="116"/>
      <c r="AF95" s="95" t="s">
        <v>41</v>
      </c>
      <c r="AG95" s="125"/>
      <c r="AH95" s="126"/>
      <c r="AI95" s="126"/>
      <c r="AJ95" s="96" t="s">
        <v>18</v>
      </c>
      <c r="AK95" s="127">
        <f t="shared" si="8"/>
        <v>0</v>
      </c>
      <c r="AL95" s="128"/>
      <c r="AM95" s="128"/>
      <c r="AN95" s="96" t="s">
        <v>18</v>
      </c>
      <c r="AO95" s="88"/>
      <c r="AP95" s="88"/>
      <c r="AQ95" s="79"/>
    </row>
    <row r="96" spans="1:43" ht="13.5" customHeight="1">
      <c r="A96" s="117"/>
      <c r="B96" s="118"/>
      <c r="C96" s="97"/>
      <c r="D96" s="119"/>
      <c r="E96" s="120"/>
      <c r="F96" s="98"/>
      <c r="G96" s="100"/>
      <c r="H96" s="35" t="s">
        <v>37</v>
      </c>
      <c r="I96" s="100"/>
      <c r="J96" s="94" t="s">
        <v>38</v>
      </c>
      <c r="K96" s="100"/>
      <c r="L96" s="94" t="s">
        <v>39</v>
      </c>
      <c r="M96" s="121">
        <f t="shared" si="7"/>
        <v>0</v>
      </c>
      <c r="N96" s="122"/>
      <c r="O96" s="122"/>
      <c r="P96" s="35" t="s">
        <v>16</v>
      </c>
      <c r="Q96" s="121">
        <f t="shared" si="9"/>
        <v>0</v>
      </c>
      <c r="R96" s="122"/>
      <c r="S96" s="122"/>
      <c r="T96" s="35" t="s">
        <v>16</v>
      </c>
      <c r="U96" s="123" t="str">
        <f t="shared" si="2"/>
        <v xml:space="preserve"> </v>
      </c>
      <c r="V96" s="124"/>
      <c r="W96" s="124"/>
      <c r="X96" s="95" t="s">
        <v>18</v>
      </c>
      <c r="Y96" s="115"/>
      <c r="Z96" s="116"/>
      <c r="AA96" s="116"/>
      <c r="AB96" s="95" t="s">
        <v>18</v>
      </c>
      <c r="AC96" s="115"/>
      <c r="AD96" s="116"/>
      <c r="AE96" s="116"/>
      <c r="AF96" s="95" t="s">
        <v>41</v>
      </c>
      <c r="AG96" s="125"/>
      <c r="AH96" s="126"/>
      <c r="AI96" s="126"/>
      <c r="AJ96" s="96" t="s">
        <v>18</v>
      </c>
      <c r="AK96" s="127">
        <f t="shared" si="8"/>
        <v>0</v>
      </c>
      <c r="AL96" s="128"/>
      <c r="AM96" s="128"/>
      <c r="AN96" s="96" t="s">
        <v>18</v>
      </c>
      <c r="AO96" s="88"/>
      <c r="AP96" s="88"/>
      <c r="AQ96" s="79"/>
    </row>
    <row r="97" spans="1:43" ht="13.5" customHeight="1">
      <c r="A97" s="117"/>
      <c r="B97" s="118"/>
      <c r="C97" s="97"/>
      <c r="D97" s="119"/>
      <c r="E97" s="120"/>
      <c r="F97" s="98"/>
      <c r="G97" s="100"/>
      <c r="H97" s="35" t="s">
        <v>37</v>
      </c>
      <c r="I97" s="100"/>
      <c r="J97" s="94" t="s">
        <v>38</v>
      </c>
      <c r="K97" s="100"/>
      <c r="L97" s="94" t="s">
        <v>39</v>
      </c>
      <c r="M97" s="121">
        <f t="shared" si="7"/>
        <v>0</v>
      </c>
      <c r="N97" s="122"/>
      <c r="O97" s="122"/>
      <c r="P97" s="35" t="s">
        <v>16</v>
      </c>
      <c r="Q97" s="121">
        <f t="shared" si="9"/>
        <v>0</v>
      </c>
      <c r="R97" s="122"/>
      <c r="S97" s="122"/>
      <c r="T97" s="35" t="s">
        <v>16</v>
      </c>
      <c r="U97" s="123" t="str">
        <f t="shared" si="2"/>
        <v xml:space="preserve"> </v>
      </c>
      <c r="V97" s="124"/>
      <c r="W97" s="124"/>
      <c r="X97" s="95" t="s">
        <v>18</v>
      </c>
      <c r="Y97" s="115"/>
      <c r="Z97" s="116"/>
      <c r="AA97" s="116"/>
      <c r="AB97" s="95" t="s">
        <v>18</v>
      </c>
      <c r="AC97" s="115"/>
      <c r="AD97" s="116"/>
      <c r="AE97" s="116"/>
      <c r="AF97" s="95" t="s">
        <v>41</v>
      </c>
      <c r="AG97" s="125"/>
      <c r="AH97" s="126"/>
      <c r="AI97" s="126"/>
      <c r="AJ97" s="96" t="s">
        <v>18</v>
      </c>
      <c r="AK97" s="127">
        <f t="shared" si="8"/>
        <v>0</v>
      </c>
      <c r="AL97" s="128"/>
      <c r="AM97" s="128"/>
      <c r="AN97" s="96" t="s">
        <v>18</v>
      </c>
      <c r="AO97" s="88"/>
      <c r="AP97" s="88"/>
      <c r="AQ97" s="79"/>
    </row>
    <row r="98" spans="1:43" ht="13.5" customHeight="1">
      <c r="A98" s="117"/>
      <c r="B98" s="118"/>
      <c r="C98" s="97"/>
      <c r="D98" s="119"/>
      <c r="E98" s="120"/>
      <c r="F98" s="98"/>
      <c r="G98" s="100"/>
      <c r="H98" s="35" t="s">
        <v>37</v>
      </c>
      <c r="I98" s="100"/>
      <c r="J98" s="94" t="s">
        <v>38</v>
      </c>
      <c r="K98" s="100"/>
      <c r="L98" s="94" t="s">
        <v>39</v>
      </c>
      <c r="M98" s="121">
        <f t="shared" si="7"/>
        <v>0</v>
      </c>
      <c r="N98" s="122"/>
      <c r="O98" s="122"/>
      <c r="P98" s="35" t="s">
        <v>16</v>
      </c>
      <c r="Q98" s="121">
        <f t="shared" si="9"/>
        <v>0</v>
      </c>
      <c r="R98" s="122"/>
      <c r="S98" s="122"/>
      <c r="T98" s="35" t="s">
        <v>16</v>
      </c>
      <c r="U98" s="123" t="str">
        <f t="shared" si="2"/>
        <v xml:space="preserve"> </v>
      </c>
      <c r="V98" s="124"/>
      <c r="W98" s="124"/>
      <c r="X98" s="95" t="s">
        <v>18</v>
      </c>
      <c r="Y98" s="115"/>
      <c r="Z98" s="116"/>
      <c r="AA98" s="116"/>
      <c r="AB98" s="95" t="s">
        <v>18</v>
      </c>
      <c r="AC98" s="115"/>
      <c r="AD98" s="116"/>
      <c r="AE98" s="116"/>
      <c r="AF98" s="95" t="s">
        <v>41</v>
      </c>
      <c r="AG98" s="125"/>
      <c r="AH98" s="126"/>
      <c r="AI98" s="126"/>
      <c r="AJ98" s="96" t="s">
        <v>18</v>
      </c>
      <c r="AK98" s="127">
        <f t="shared" si="8"/>
        <v>0</v>
      </c>
      <c r="AL98" s="128"/>
      <c r="AM98" s="128"/>
      <c r="AN98" s="96" t="s">
        <v>18</v>
      </c>
      <c r="AO98" s="88"/>
      <c r="AP98" s="88"/>
      <c r="AQ98" s="79"/>
    </row>
    <row r="99" spans="1:43" ht="13.5" customHeight="1">
      <c r="A99" s="117"/>
      <c r="B99" s="118"/>
      <c r="C99" s="97"/>
      <c r="D99" s="119"/>
      <c r="E99" s="120"/>
      <c r="F99" s="98"/>
      <c r="G99" s="100"/>
      <c r="H99" s="35" t="s">
        <v>37</v>
      </c>
      <c r="I99" s="100"/>
      <c r="J99" s="94" t="s">
        <v>38</v>
      </c>
      <c r="K99" s="100"/>
      <c r="L99" s="94" t="s">
        <v>39</v>
      </c>
      <c r="M99" s="121">
        <f t="shared" si="7"/>
        <v>0</v>
      </c>
      <c r="N99" s="122"/>
      <c r="O99" s="122"/>
      <c r="P99" s="35" t="s">
        <v>16</v>
      </c>
      <c r="Q99" s="121">
        <f t="shared" si="9"/>
        <v>0</v>
      </c>
      <c r="R99" s="122"/>
      <c r="S99" s="122"/>
      <c r="T99" s="35" t="s">
        <v>16</v>
      </c>
      <c r="U99" s="123" t="str">
        <f t="shared" si="2"/>
        <v xml:space="preserve"> </v>
      </c>
      <c r="V99" s="124"/>
      <c r="W99" s="124"/>
      <c r="X99" s="95" t="s">
        <v>18</v>
      </c>
      <c r="Y99" s="115"/>
      <c r="Z99" s="116"/>
      <c r="AA99" s="116"/>
      <c r="AB99" s="95" t="s">
        <v>18</v>
      </c>
      <c r="AC99" s="115"/>
      <c r="AD99" s="116"/>
      <c r="AE99" s="116"/>
      <c r="AF99" s="95" t="s">
        <v>41</v>
      </c>
      <c r="AG99" s="125"/>
      <c r="AH99" s="126"/>
      <c r="AI99" s="126"/>
      <c r="AJ99" s="96" t="s">
        <v>18</v>
      </c>
      <c r="AK99" s="127">
        <f t="shared" si="8"/>
        <v>0</v>
      </c>
      <c r="AL99" s="128"/>
      <c r="AM99" s="128"/>
      <c r="AN99" s="96" t="s">
        <v>18</v>
      </c>
      <c r="AO99" s="88"/>
      <c r="AP99" s="88"/>
      <c r="AQ99" s="79"/>
    </row>
    <row r="100" spans="1:43" ht="13.5" customHeight="1">
      <c r="A100" s="117"/>
      <c r="B100" s="118"/>
      <c r="C100" s="97"/>
      <c r="D100" s="119"/>
      <c r="E100" s="120"/>
      <c r="F100" s="98"/>
      <c r="G100" s="100"/>
      <c r="H100" s="35" t="s">
        <v>37</v>
      </c>
      <c r="I100" s="100"/>
      <c r="J100" s="94" t="s">
        <v>38</v>
      </c>
      <c r="K100" s="100"/>
      <c r="L100" s="94" t="s">
        <v>39</v>
      </c>
      <c r="M100" s="121">
        <f t="shared" si="7"/>
        <v>0</v>
      </c>
      <c r="N100" s="122"/>
      <c r="O100" s="122"/>
      <c r="P100" s="35" t="s">
        <v>16</v>
      </c>
      <c r="Q100" s="121">
        <f t="shared" si="9"/>
        <v>0</v>
      </c>
      <c r="R100" s="122"/>
      <c r="S100" s="122"/>
      <c r="T100" s="35" t="s">
        <v>16</v>
      </c>
      <c r="U100" s="123" t="str">
        <f t="shared" si="2"/>
        <v xml:space="preserve"> </v>
      </c>
      <c r="V100" s="124"/>
      <c r="W100" s="124"/>
      <c r="X100" s="95" t="s">
        <v>18</v>
      </c>
      <c r="Y100" s="115"/>
      <c r="Z100" s="116"/>
      <c r="AA100" s="116"/>
      <c r="AB100" s="95" t="s">
        <v>18</v>
      </c>
      <c r="AC100" s="115"/>
      <c r="AD100" s="116"/>
      <c r="AE100" s="116"/>
      <c r="AF100" s="95" t="s">
        <v>41</v>
      </c>
      <c r="AG100" s="125"/>
      <c r="AH100" s="126"/>
      <c r="AI100" s="126"/>
      <c r="AJ100" s="96" t="s">
        <v>18</v>
      </c>
      <c r="AK100" s="127">
        <f t="shared" si="8"/>
        <v>0</v>
      </c>
      <c r="AL100" s="128"/>
      <c r="AM100" s="128"/>
      <c r="AN100" s="96" t="s">
        <v>18</v>
      </c>
      <c r="AO100" s="88"/>
      <c r="AP100" s="88"/>
      <c r="AQ100" s="79"/>
    </row>
    <row r="101" spans="1:43" ht="13.5" customHeight="1">
      <c r="A101" s="117"/>
      <c r="B101" s="118"/>
      <c r="C101" s="97"/>
      <c r="D101" s="119"/>
      <c r="E101" s="120"/>
      <c r="F101" s="98"/>
      <c r="G101" s="100"/>
      <c r="H101" s="35" t="s">
        <v>37</v>
      </c>
      <c r="I101" s="100"/>
      <c r="J101" s="94" t="s">
        <v>38</v>
      </c>
      <c r="K101" s="100"/>
      <c r="L101" s="94" t="s">
        <v>39</v>
      </c>
      <c r="M101" s="121">
        <f t="shared" si="7"/>
        <v>0</v>
      </c>
      <c r="N101" s="122"/>
      <c r="O101" s="122"/>
      <c r="P101" s="35" t="s">
        <v>16</v>
      </c>
      <c r="Q101" s="121">
        <f t="shared" si="9"/>
        <v>0</v>
      </c>
      <c r="R101" s="122"/>
      <c r="S101" s="122"/>
      <c r="T101" s="35" t="s">
        <v>16</v>
      </c>
      <c r="U101" s="123" t="str">
        <f t="shared" si="2"/>
        <v xml:space="preserve"> </v>
      </c>
      <c r="V101" s="124"/>
      <c r="W101" s="124"/>
      <c r="X101" s="95" t="s">
        <v>18</v>
      </c>
      <c r="Y101" s="115"/>
      <c r="Z101" s="116"/>
      <c r="AA101" s="116"/>
      <c r="AB101" s="95" t="s">
        <v>18</v>
      </c>
      <c r="AC101" s="115"/>
      <c r="AD101" s="116"/>
      <c r="AE101" s="116"/>
      <c r="AF101" s="95" t="s">
        <v>41</v>
      </c>
      <c r="AG101" s="125"/>
      <c r="AH101" s="126"/>
      <c r="AI101" s="126"/>
      <c r="AJ101" s="96" t="s">
        <v>18</v>
      </c>
      <c r="AK101" s="127">
        <f t="shared" si="8"/>
        <v>0</v>
      </c>
      <c r="AL101" s="128"/>
      <c r="AM101" s="128"/>
      <c r="AN101" s="96" t="s">
        <v>18</v>
      </c>
      <c r="AO101" s="88"/>
      <c r="AP101" s="88"/>
      <c r="AQ101" s="79"/>
    </row>
    <row r="102" spans="1:43" ht="13.5" customHeight="1">
      <c r="A102" s="117"/>
      <c r="B102" s="118"/>
      <c r="C102" s="97"/>
      <c r="D102" s="119"/>
      <c r="E102" s="120"/>
      <c r="F102" s="98"/>
      <c r="G102" s="100"/>
      <c r="H102" s="35" t="s">
        <v>37</v>
      </c>
      <c r="I102" s="100"/>
      <c r="J102" s="35" t="s">
        <v>38</v>
      </c>
      <c r="K102" s="100"/>
      <c r="L102" s="35" t="s">
        <v>39</v>
      </c>
      <c r="M102" s="121">
        <f t="shared" si="7"/>
        <v>0</v>
      </c>
      <c r="N102" s="122"/>
      <c r="O102" s="122"/>
      <c r="P102" s="35" t="s">
        <v>16</v>
      </c>
      <c r="Q102" s="121">
        <f t="shared" si="9"/>
        <v>0</v>
      </c>
      <c r="R102" s="122"/>
      <c r="S102" s="122"/>
      <c r="T102" s="35" t="s">
        <v>16</v>
      </c>
      <c r="U102" s="123" t="str">
        <f t="shared" si="2"/>
        <v xml:space="preserve"> </v>
      </c>
      <c r="V102" s="124"/>
      <c r="W102" s="124"/>
      <c r="X102" s="95" t="s">
        <v>18</v>
      </c>
      <c r="Y102" s="115"/>
      <c r="Z102" s="116"/>
      <c r="AA102" s="116"/>
      <c r="AB102" s="95" t="s">
        <v>18</v>
      </c>
      <c r="AC102" s="115"/>
      <c r="AD102" s="116"/>
      <c r="AE102" s="116"/>
      <c r="AF102" s="95" t="s">
        <v>41</v>
      </c>
      <c r="AG102" s="125"/>
      <c r="AH102" s="126"/>
      <c r="AI102" s="126"/>
      <c r="AJ102" s="96" t="s">
        <v>18</v>
      </c>
      <c r="AK102" s="127">
        <f t="shared" si="8"/>
        <v>0</v>
      </c>
      <c r="AL102" s="128"/>
      <c r="AM102" s="128"/>
      <c r="AN102" s="96" t="s">
        <v>18</v>
      </c>
      <c r="AO102" s="88"/>
      <c r="AP102" s="88"/>
      <c r="AQ102" s="79"/>
    </row>
    <row r="103" spans="1:43" ht="13.5" customHeight="1">
      <c r="A103" s="33"/>
      <c r="B103" s="33"/>
      <c r="C103" s="33"/>
      <c r="D103" s="37"/>
      <c r="E103" s="37"/>
      <c r="F103" s="37"/>
      <c r="G103" s="31"/>
    </row>
    <row r="104" spans="1:43" ht="13.25" customHeight="1" thickBot="1">
      <c r="A104" s="33"/>
      <c r="B104" s="33"/>
      <c r="C104" s="33"/>
      <c r="D104" s="37"/>
      <c r="E104" s="37"/>
      <c r="F104" s="37"/>
      <c r="G104" s="31"/>
    </row>
    <row r="105" spans="1:43" ht="27.5" customHeight="1" thickBot="1">
      <c r="A105" s="129" t="s">
        <v>42</v>
      </c>
      <c r="B105" s="222"/>
      <c r="C105" s="222"/>
      <c r="D105" s="202">
        <f xml:space="preserve"> SUM(U23:U102)</f>
        <v>0</v>
      </c>
      <c r="E105" s="203"/>
      <c r="F105" s="203"/>
      <c r="G105" s="203"/>
      <c r="H105" s="203"/>
      <c r="I105" s="203"/>
      <c r="J105" s="204"/>
      <c r="K105" s="224" t="s">
        <v>18</v>
      </c>
      <c r="L105" s="136"/>
      <c r="V105" s="82"/>
    </row>
    <row r="106" spans="1:43" ht="27.5" customHeight="1" thickBot="1">
      <c r="A106" s="129" t="s">
        <v>43</v>
      </c>
      <c r="B106" s="222"/>
      <c r="C106" s="223"/>
      <c r="D106" s="132">
        <f>SUM(AK23:AM102)</f>
        <v>0</v>
      </c>
      <c r="E106" s="133"/>
      <c r="F106" s="133"/>
      <c r="G106" s="133"/>
      <c r="H106" s="133"/>
      <c r="I106" s="133"/>
      <c r="J106" s="134"/>
      <c r="K106" s="135" t="s">
        <v>40</v>
      </c>
      <c r="L106" s="136"/>
    </row>
    <row r="107" spans="1:43" ht="13.5" customHeight="1">
      <c r="D107" s="36"/>
      <c r="E107" s="36"/>
    </row>
    <row r="108" spans="1:43" ht="13.5" customHeight="1" thickBot="1">
      <c r="D108" s="36"/>
      <c r="E108" s="36"/>
    </row>
    <row r="109" spans="1:43" ht="13.5" customHeight="1">
      <c r="A109" s="83" t="s">
        <v>44</v>
      </c>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5"/>
      <c r="AK109" s="85"/>
      <c r="AL109" s="86"/>
    </row>
    <row r="110" spans="1:43" ht="13.5" customHeight="1">
      <c r="A110" s="137" t="s">
        <v>45</v>
      </c>
      <c r="B110" s="138"/>
      <c r="C110" s="138"/>
      <c r="D110" s="138"/>
      <c r="E110" s="138"/>
      <c r="F110" s="138"/>
      <c r="G110" s="138"/>
      <c r="H110" s="138"/>
      <c r="I110" s="138"/>
      <c r="J110" s="138"/>
      <c r="K110" s="138"/>
      <c r="L110" s="138"/>
      <c r="M110" s="138"/>
      <c r="N110" s="138"/>
      <c r="O110" s="138"/>
      <c r="P110" s="138"/>
      <c r="Q110" s="138"/>
      <c r="R110" s="138"/>
      <c r="S110" s="138"/>
      <c r="T110" s="138"/>
      <c r="U110" s="138"/>
      <c r="V110" s="138"/>
      <c r="W110" s="138"/>
      <c r="X110" s="138"/>
      <c r="Y110" s="138"/>
      <c r="Z110" s="138"/>
      <c r="AA110" s="138"/>
      <c r="AB110" s="138"/>
      <c r="AC110" s="138"/>
      <c r="AD110" s="138"/>
      <c r="AE110" s="138"/>
      <c r="AF110" s="138"/>
      <c r="AG110" s="138"/>
      <c r="AH110" s="138"/>
      <c r="AI110" s="138"/>
      <c r="AJ110" s="138"/>
      <c r="AK110" s="138"/>
      <c r="AL110" s="139"/>
    </row>
    <row r="111" spans="1:43">
      <c r="A111" s="137" t="s">
        <v>46</v>
      </c>
      <c r="B111" s="138"/>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c r="Y111" s="138"/>
      <c r="Z111" s="138"/>
      <c r="AA111" s="138"/>
      <c r="AB111" s="138"/>
      <c r="AC111" s="138"/>
      <c r="AD111" s="138"/>
      <c r="AE111" s="138"/>
      <c r="AF111" s="138"/>
      <c r="AG111" s="138"/>
      <c r="AH111" s="138"/>
      <c r="AI111" s="138"/>
      <c r="AJ111" s="138"/>
      <c r="AK111" s="138"/>
      <c r="AL111" s="139"/>
    </row>
    <row r="112" spans="1:43">
      <c r="A112" s="137" t="s">
        <v>47</v>
      </c>
      <c r="B112" s="138"/>
      <c r="C112" s="138"/>
      <c r="D112" s="138"/>
      <c r="E112" s="138"/>
      <c r="F112" s="138"/>
      <c r="G112" s="138"/>
      <c r="H112" s="138"/>
      <c r="I112" s="138"/>
      <c r="J112" s="138"/>
      <c r="K112" s="138"/>
      <c r="L112" s="138"/>
      <c r="M112" s="138"/>
      <c r="N112" s="138"/>
      <c r="O112" s="138"/>
      <c r="P112" s="138"/>
      <c r="Q112" s="138"/>
      <c r="R112" s="138"/>
      <c r="S112" s="138"/>
      <c r="T112" s="138"/>
      <c r="U112" s="138"/>
      <c r="V112" s="138"/>
      <c r="W112" s="138"/>
      <c r="X112" s="138"/>
      <c r="Y112" s="138"/>
      <c r="Z112" s="138"/>
      <c r="AA112" s="138"/>
      <c r="AB112" s="138"/>
      <c r="AC112" s="138"/>
      <c r="AD112" s="138"/>
      <c r="AE112" s="138"/>
      <c r="AF112" s="138"/>
      <c r="AG112" s="138"/>
      <c r="AH112" s="138"/>
      <c r="AI112" s="138"/>
      <c r="AJ112" s="138"/>
      <c r="AK112" s="138"/>
      <c r="AL112" s="139"/>
    </row>
    <row r="113" spans="1:38" ht="13.25" customHeight="1" thickBot="1">
      <c r="A113" s="112" t="s">
        <v>48</v>
      </c>
      <c r="B113" s="113"/>
      <c r="C113" s="113"/>
      <c r="D113" s="113"/>
      <c r="E113" s="113"/>
      <c r="F113" s="113"/>
      <c r="G113" s="113"/>
      <c r="H113" s="113"/>
      <c r="I113" s="113"/>
      <c r="J113" s="113"/>
      <c r="K113" s="113"/>
      <c r="L113" s="113"/>
      <c r="M113" s="113"/>
      <c r="N113" s="113"/>
      <c r="O113" s="113"/>
      <c r="P113" s="113"/>
      <c r="Q113" s="113"/>
      <c r="R113" s="113"/>
      <c r="S113" s="113"/>
      <c r="T113" s="113"/>
      <c r="U113" s="113"/>
      <c r="V113" s="113"/>
      <c r="W113" s="113"/>
      <c r="X113" s="113"/>
      <c r="Y113" s="113"/>
      <c r="Z113" s="113"/>
      <c r="AA113" s="113"/>
      <c r="AB113" s="113"/>
      <c r="AC113" s="113"/>
      <c r="AD113" s="113"/>
      <c r="AE113" s="113"/>
      <c r="AF113" s="113"/>
      <c r="AG113" s="113"/>
      <c r="AH113" s="113"/>
      <c r="AI113" s="113"/>
      <c r="AJ113" s="113"/>
      <c r="AK113" s="113"/>
      <c r="AL113" s="114"/>
    </row>
  </sheetData>
  <sheetProtection algorithmName="SHA-512" hashValue="eXeLterSf25LGCDtseYSxI5OsGNZVOO23ePqMMN48vK5ErWfKMitOHD/em9AeLwZ+tDau54+C0u0evIqQb+mMA==" saltValue="8a96At8atrSCKXBXuebngA==" spinCount="100000" sheet="1" selectLockedCells="1"/>
  <mergeCells count="771">
    <mergeCell ref="A48:B48"/>
    <mergeCell ref="D48:E48"/>
    <mergeCell ref="M48:O48"/>
    <mergeCell ref="Q48:S48"/>
    <mergeCell ref="U48:W48"/>
    <mergeCell ref="Y48:AA48"/>
    <mergeCell ref="AC48:AE48"/>
    <mergeCell ref="AG48:AI48"/>
    <mergeCell ref="AK48:AM48"/>
    <mergeCell ref="A47:B47"/>
    <mergeCell ref="D47:E47"/>
    <mergeCell ref="M47:O47"/>
    <mergeCell ref="Q47:S47"/>
    <mergeCell ref="U47:W47"/>
    <mergeCell ref="Y47:AA47"/>
    <mergeCell ref="AC47:AE47"/>
    <mergeCell ref="AG47:AI47"/>
    <mergeCell ref="AK47:AM47"/>
    <mergeCell ref="AC45:AE45"/>
    <mergeCell ref="AG45:AI45"/>
    <mergeCell ref="AK45:AM45"/>
    <mergeCell ref="A46:B46"/>
    <mergeCell ref="D46:E46"/>
    <mergeCell ref="M46:O46"/>
    <mergeCell ref="Q46:S46"/>
    <mergeCell ref="U46:W46"/>
    <mergeCell ref="Y46:AA46"/>
    <mergeCell ref="AC46:AE46"/>
    <mergeCell ref="A45:B45"/>
    <mergeCell ref="D45:E45"/>
    <mergeCell ref="M45:O45"/>
    <mergeCell ref="Q45:S45"/>
    <mergeCell ref="U45:W45"/>
    <mergeCell ref="Y45:AA45"/>
    <mergeCell ref="AG46:AI46"/>
    <mergeCell ref="AK46:AM46"/>
    <mergeCell ref="A44:B44"/>
    <mergeCell ref="D44:E44"/>
    <mergeCell ref="M44:O44"/>
    <mergeCell ref="Q44:S44"/>
    <mergeCell ref="U44:W44"/>
    <mergeCell ref="Y44:AA44"/>
    <mergeCell ref="AC44:AE44"/>
    <mergeCell ref="AG44:AI44"/>
    <mergeCell ref="AK44:AM44"/>
    <mergeCell ref="A43:B43"/>
    <mergeCell ref="D43:E43"/>
    <mergeCell ref="M43:O43"/>
    <mergeCell ref="Q43:S43"/>
    <mergeCell ref="U43:W43"/>
    <mergeCell ref="Y43:AA43"/>
    <mergeCell ref="AC43:AE43"/>
    <mergeCell ref="AG43:AI43"/>
    <mergeCell ref="AK43:AM43"/>
    <mergeCell ref="AC41:AE41"/>
    <mergeCell ref="AG41:AI41"/>
    <mergeCell ref="AK41:AM41"/>
    <mergeCell ref="A42:B42"/>
    <mergeCell ref="D42:E42"/>
    <mergeCell ref="M42:O42"/>
    <mergeCell ref="Q42:S42"/>
    <mergeCell ref="U42:W42"/>
    <mergeCell ref="Y42:AA42"/>
    <mergeCell ref="AC42:AE42"/>
    <mergeCell ref="A41:B41"/>
    <mergeCell ref="D41:E41"/>
    <mergeCell ref="M41:O41"/>
    <mergeCell ref="Q41:S41"/>
    <mergeCell ref="U41:W41"/>
    <mergeCell ref="Y41:AA41"/>
    <mergeCell ref="AG42:AI42"/>
    <mergeCell ref="AK42:AM42"/>
    <mergeCell ref="A40:B40"/>
    <mergeCell ref="D40:E40"/>
    <mergeCell ref="M40:O40"/>
    <mergeCell ref="Q40:S40"/>
    <mergeCell ref="U40:W40"/>
    <mergeCell ref="Y40:AA40"/>
    <mergeCell ref="AC40:AE40"/>
    <mergeCell ref="AG40:AI40"/>
    <mergeCell ref="AK40:AM40"/>
    <mergeCell ref="A39:B39"/>
    <mergeCell ref="D39:E39"/>
    <mergeCell ref="M39:O39"/>
    <mergeCell ref="Q39:S39"/>
    <mergeCell ref="U39:W39"/>
    <mergeCell ref="Y39:AA39"/>
    <mergeCell ref="AC39:AE39"/>
    <mergeCell ref="AG39:AI39"/>
    <mergeCell ref="AK39:AM39"/>
    <mergeCell ref="AC37:AE37"/>
    <mergeCell ref="AG37:AI37"/>
    <mergeCell ref="AK37:AM37"/>
    <mergeCell ref="A38:B38"/>
    <mergeCell ref="D38:E38"/>
    <mergeCell ref="M38:O38"/>
    <mergeCell ref="Q38:S38"/>
    <mergeCell ref="U38:W38"/>
    <mergeCell ref="Y38:AA38"/>
    <mergeCell ref="AC38:AE38"/>
    <mergeCell ref="A37:B37"/>
    <mergeCell ref="D37:E37"/>
    <mergeCell ref="M37:O37"/>
    <mergeCell ref="Q37:S37"/>
    <mergeCell ref="U37:W37"/>
    <mergeCell ref="Y37:AA37"/>
    <mergeCell ref="AG38:AI38"/>
    <mergeCell ref="AK38:AM38"/>
    <mergeCell ref="A36:B36"/>
    <mergeCell ref="D36:E36"/>
    <mergeCell ref="M36:O36"/>
    <mergeCell ref="Q36:S36"/>
    <mergeCell ref="U36:W36"/>
    <mergeCell ref="Y36:AA36"/>
    <mergeCell ref="AC36:AE36"/>
    <mergeCell ref="AG36:AI36"/>
    <mergeCell ref="AK36:AM36"/>
    <mergeCell ref="A35:B35"/>
    <mergeCell ref="D35:E35"/>
    <mergeCell ref="M35:O35"/>
    <mergeCell ref="Q35:S35"/>
    <mergeCell ref="U35:W35"/>
    <mergeCell ref="Y35:AA35"/>
    <mergeCell ref="AC35:AE35"/>
    <mergeCell ref="AG35:AI35"/>
    <mergeCell ref="AK35:AM35"/>
    <mergeCell ref="AC33:AE33"/>
    <mergeCell ref="AG33:AI33"/>
    <mergeCell ref="AK33:AM33"/>
    <mergeCell ref="A34:B34"/>
    <mergeCell ref="D34:E34"/>
    <mergeCell ref="M34:O34"/>
    <mergeCell ref="Q34:S34"/>
    <mergeCell ref="U34:W34"/>
    <mergeCell ref="Y34:AA34"/>
    <mergeCell ref="AC34:AE34"/>
    <mergeCell ref="A33:B33"/>
    <mergeCell ref="D33:E33"/>
    <mergeCell ref="M33:O33"/>
    <mergeCell ref="Q33:S33"/>
    <mergeCell ref="U33:W33"/>
    <mergeCell ref="Y33:AA33"/>
    <mergeCell ref="AG34:AI34"/>
    <mergeCell ref="AK34:AM34"/>
    <mergeCell ref="A32:B32"/>
    <mergeCell ref="D32:E32"/>
    <mergeCell ref="M32:O32"/>
    <mergeCell ref="Q32:S32"/>
    <mergeCell ref="U32:W32"/>
    <mergeCell ref="Y32:AA32"/>
    <mergeCell ref="AC32:AE32"/>
    <mergeCell ref="AG32:AI32"/>
    <mergeCell ref="AK32:AM32"/>
    <mergeCell ref="A31:B31"/>
    <mergeCell ref="D31:E31"/>
    <mergeCell ref="M31:O31"/>
    <mergeCell ref="Q31:S31"/>
    <mergeCell ref="U31:W31"/>
    <mergeCell ref="Y31:AA31"/>
    <mergeCell ref="AC31:AE31"/>
    <mergeCell ref="AG31:AI31"/>
    <mergeCell ref="AK31:AM31"/>
    <mergeCell ref="AC29:AE29"/>
    <mergeCell ref="AG29:AI29"/>
    <mergeCell ref="AK29:AM29"/>
    <mergeCell ref="A30:B30"/>
    <mergeCell ref="D30:E30"/>
    <mergeCell ref="M30:O30"/>
    <mergeCell ref="Q30:S30"/>
    <mergeCell ref="U30:W30"/>
    <mergeCell ref="Y30:AA30"/>
    <mergeCell ref="AC30:AE30"/>
    <mergeCell ref="A29:B29"/>
    <mergeCell ref="D29:E29"/>
    <mergeCell ref="M29:O29"/>
    <mergeCell ref="Q29:S29"/>
    <mergeCell ref="U29:W29"/>
    <mergeCell ref="Y29:AA29"/>
    <mergeCell ref="AG30:AI30"/>
    <mergeCell ref="AK30:AM30"/>
    <mergeCell ref="A68:B68"/>
    <mergeCell ref="D68:E68"/>
    <mergeCell ref="M68:O68"/>
    <mergeCell ref="Q68:S68"/>
    <mergeCell ref="U68:W68"/>
    <mergeCell ref="Y68:AA68"/>
    <mergeCell ref="AC68:AE68"/>
    <mergeCell ref="AG68:AI68"/>
    <mergeCell ref="AK68:AM68"/>
    <mergeCell ref="A67:B67"/>
    <mergeCell ref="D67:E67"/>
    <mergeCell ref="M67:O67"/>
    <mergeCell ref="Q67:S67"/>
    <mergeCell ref="U67:W67"/>
    <mergeCell ref="Y67:AA67"/>
    <mergeCell ref="AC67:AE67"/>
    <mergeCell ref="AG67:AI67"/>
    <mergeCell ref="AK67:AM67"/>
    <mergeCell ref="AC65:AE65"/>
    <mergeCell ref="AG65:AI65"/>
    <mergeCell ref="AK65:AM65"/>
    <mergeCell ref="A66:B66"/>
    <mergeCell ref="D66:E66"/>
    <mergeCell ref="M66:O66"/>
    <mergeCell ref="Q66:S66"/>
    <mergeCell ref="U66:W66"/>
    <mergeCell ref="Y66:AA66"/>
    <mergeCell ref="AC66:AE66"/>
    <mergeCell ref="A65:B65"/>
    <mergeCell ref="D65:E65"/>
    <mergeCell ref="M65:O65"/>
    <mergeCell ref="Q65:S65"/>
    <mergeCell ref="U65:W65"/>
    <mergeCell ref="Y65:AA65"/>
    <mergeCell ref="AG66:AI66"/>
    <mergeCell ref="AK66:AM66"/>
    <mergeCell ref="A64:B64"/>
    <mergeCell ref="D64:E64"/>
    <mergeCell ref="M64:O64"/>
    <mergeCell ref="Q64:S64"/>
    <mergeCell ref="U64:W64"/>
    <mergeCell ref="Y64:AA64"/>
    <mergeCell ref="AC64:AE64"/>
    <mergeCell ref="AG64:AI64"/>
    <mergeCell ref="AK64:AM64"/>
    <mergeCell ref="A63:B63"/>
    <mergeCell ref="D63:E63"/>
    <mergeCell ref="M63:O63"/>
    <mergeCell ref="Q63:S63"/>
    <mergeCell ref="U63:W63"/>
    <mergeCell ref="Y63:AA63"/>
    <mergeCell ref="AC63:AE63"/>
    <mergeCell ref="AG63:AI63"/>
    <mergeCell ref="AK63:AM63"/>
    <mergeCell ref="AC61:AE61"/>
    <mergeCell ref="AG61:AI61"/>
    <mergeCell ref="AK61:AM61"/>
    <mergeCell ref="A62:B62"/>
    <mergeCell ref="D62:E62"/>
    <mergeCell ref="M62:O62"/>
    <mergeCell ref="Q62:S62"/>
    <mergeCell ref="U62:W62"/>
    <mergeCell ref="Y62:AA62"/>
    <mergeCell ref="AC62:AE62"/>
    <mergeCell ref="A61:B61"/>
    <mergeCell ref="D61:E61"/>
    <mergeCell ref="M61:O61"/>
    <mergeCell ref="Q61:S61"/>
    <mergeCell ref="U61:W61"/>
    <mergeCell ref="Y61:AA61"/>
    <mergeCell ref="AG62:AI62"/>
    <mergeCell ref="AK62:AM62"/>
    <mergeCell ref="A60:B60"/>
    <mergeCell ref="D60:E60"/>
    <mergeCell ref="M60:O60"/>
    <mergeCell ref="Q60:S60"/>
    <mergeCell ref="U60:W60"/>
    <mergeCell ref="Y60:AA60"/>
    <mergeCell ref="AC60:AE60"/>
    <mergeCell ref="AG60:AI60"/>
    <mergeCell ref="AK60:AM60"/>
    <mergeCell ref="A59:B59"/>
    <mergeCell ref="D59:E59"/>
    <mergeCell ref="M59:O59"/>
    <mergeCell ref="Q59:S59"/>
    <mergeCell ref="U59:W59"/>
    <mergeCell ref="Y59:AA59"/>
    <mergeCell ref="AC59:AE59"/>
    <mergeCell ref="AG59:AI59"/>
    <mergeCell ref="AK59:AM59"/>
    <mergeCell ref="AC57:AE57"/>
    <mergeCell ref="AG57:AI57"/>
    <mergeCell ref="AK57:AM57"/>
    <mergeCell ref="A58:B58"/>
    <mergeCell ref="D58:E58"/>
    <mergeCell ref="M58:O58"/>
    <mergeCell ref="Q58:S58"/>
    <mergeCell ref="U58:W58"/>
    <mergeCell ref="Y58:AA58"/>
    <mergeCell ref="AC58:AE58"/>
    <mergeCell ref="A57:B57"/>
    <mergeCell ref="D57:E57"/>
    <mergeCell ref="M57:O57"/>
    <mergeCell ref="Q57:S57"/>
    <mergeCell ref="U57:W57"/>
    <mergeCell ref="Y57:AA57"/>
    <mergeCell ref="AG58:AI58"/>
    <mergeCell ref="AK58:AM58"/>
    <mergeCell ref="A56:B56"/>
    <mergeCell ref="D56:E56"/>
    <mergeCell ref="M56:O56"/>
    <mergeCell ref="Q56:S56"/>
    <mergeCell ref="U56:W56"/>
    <mergeCell ref="Y56:AA56"/>
    <mergeCell ref="AC56:AE56"/>
    <mergeCell ref="AG56:AI56"/>
    <mergeCell ref="AK56:AM56"/>
    <mergeCell ref="A55:B55"/>
    <mergeCell ref="D55:E55"/>
    <mergeCell ref="M55:O55"/>
    <mergeCell ref="Q55:S55"/>
    <mergeCell ref="U55:W55"/>
    <mergeCell ref="Y55:AA55"/>
    <mergeCell ref="AC55:AE55"/>
    <mergeCell ref="AG55:AI55"/>
    <mergeCell ref="AK55:AM55"/>
    <mergeCell ref="AC53:AE53"/>
    <mergeCell ref="AG53:AI53"/>
    <mergeCell ref="AK53:AM53"/>
    <mergeCell ref="A54:B54"/>
    <mergeCell ref="D54:E54"/>
    <mergeCell ref="M54:O54"/>
    <mergeCell ref="Q54:S54"/>
    <mergeCell ref="U54:W54"/>
    <mergeCell ref="Y54:AA54"/>
    <mergeCell ref="AC54:AE54"/>
    <mergeCell ref="A53:B53"/>
    <mergeCell ref="D53:E53"/>
    <mergeCell ref="M53:O53"/>
    <mergeCell ref="Q53:S53"/>
    <mergeCell ref="U53:W53"/>
    <mergeCell ref="Y53:AA53"/>
    <mergeCell ref="AG54:AI54"/>
    <mergeCell ref="AK54:AM54"/>
    <mergeCell ref="A52:B52"/>
    <mergeCell ref="D52:E52"/>
    <mergeCell ref="M52:O52"/>
    <mergeCell ref="Q52:S52"/>
    <mergeCell ref="U52:W52"/>
    <mergeCell ref="Y52:AA52"/>
    <mergeCell ref="AC52:AE52"/>
    <mergeCell ref="AG52:AI52"/>
    <mergeCell ref="AK52:AM52"/>
    <mergeCell ref="A51:B51"/>
    <mergeCell ref="D51:E51"/>
    <mergeCell ref="M51:O51"/>
    <mergeCell ref="Q51:S51"/>
    <mergeCell ref="U51:W51"/>
    <mergeCell ref="Y51:AA51"/>
    <mergeCell ref="AC51:AE51"/>
    <mergeCell ref="AG51:AI51"/>
    <mergeCell ref="AK51:AM51"/>
    <mergeCell ref="AC49:AE49"/>
    <mergeCell ref="AG49:AI49"/>
    <mergeCell ref="AK49:AM49"/>
    <mergeCell ref="A50:B50"/>
    <mergeCell ref="D50:E50"/>
    <mergeCell ref="M50:O50"/>
    <mergeCell ref="Q50:S50"/>
    <mergeCell ref="U50:W50"/>
    <mergeCell ref="Y50:AA50"/>
    <mergeCell ref="AC50:AE50"/>
    <mergeCell ref="A49:B49"/>
    <mergeCell ref="D49:E49"/>
    <mergeCell ref="M49:O49"/>
    <mergeCell ref="Q49:S49"/>
    <mergeCell ref="U49:W49"/>
    <mergeCell ref="Y49:AA49"/>
    <mergeCell ref="AG50:AI50"/>
    <mergeCell ref="AK50:AM50"/>
    <mergeCell ref="A113:AL113"/>
    <mergeCell ref="A106:C106"/>
    <mergeCell ref="D106:J106"/>
    <mergeCell ref="K106:L106"/>
    <mergeCell ref="A110:AL110"/>
    <mergeCell ref="A111:AL111"/>
    <mergeCell ref="A112:AL112"/>
    <mergeCell ref="AC102:AE102"/>
    <mergeCell ref="AG102:AI102"/>
    <mergeCell ref="AK102:AM102"/>
    <mergeCell ref="A105:C105"/>
    <mergeCell ref="D105:J105"/>
    <mergeCell ref="K105:L105"/>
    <mergeCell ref="A102:B102"/>
    <mergeCell ref="D102:E102"/>
    <mergeCell ref="M102:O102"/>
    <mergeCell ref="Q102:S102"/>
    <mergeCell ref="U102:W102"/>
    <mergeCell ref="Y102:AA102"/>
    <mergeCell ref="A101:B101"/>
    <mergeCell ref="D101:E101"/>
    <mergeCell ref="M101:O101"/>
    <mergeCell ref="Q101:S101"/>
    <mergeCell ref="U101:W101"/>
    <mergeCell ref="Y101:AA101"/>
    <mergeCell ref="AC101:AE101"/>
    <mergeCell ref="AG101:AI101"/>
    <mergeCell ref="AK101:AM101"/>
    <mergeCell ref="A100:B100"/>
    <mergeCell ref="D100:E100"/>
    <mergeCell ref="M100:O100"/>
    <mergeCell ref="Q100:S100"/>
    <mergeCell ref="U100:W100"/>
    <mergeCell ref="Y100:AA100"/>
    <mergeCell ref="AC100:AE100"/>
    <mergeCell ref="AG100:AI100"/>
    <mergeCell ref="AK100:AM100"/>
    <mergeCell ref="AC98:AE98"/>
    <mergeCell ref="AG98:AI98"/>
    <mergeCell ref="AK98:AM98"/>
    <mergeCell ref="A99:B99"/>
    <mergeCell ref="D99:E99"/>
    <mergeCell ref="M99:O99"/>
    <mergeCell ref="Q99:S99"/>
    <mergeCell ref="U99:W99"/>
    <mergeCell ref="Y99:AA99"/>
    <mergeCell ref="AC99:AE99"/>
    <mergeCell ref="A98:B98"/>
    <mergeCell ref="D98:E98"/>
    <mergeCell ref="M98:O98"/>
    <mergeCell ref="Q98:S98"/>
    <mergeCell ref="U98:W98"/>
    <mergeCell ref="Y98:AA98"/>
    <mergeCell ref="AG99:AI99"/>
    <mergeCell ref="AK99:AM99"/>
    <mergeCell ref="A97:B97"/>
    <mergeCell ref="D97:E97"/>
    <mergeCell ref="M97:O97"/>
    <mergeCell ref="Q97:S97"/>
    <mergeCell ref="U97:W97"/>
    <mergeCell ref="Y97:AA97"/>
    <mergeCell ref="AC97:AE97"/>
    <mergeCell ref="AG97:AI97"/>
    <mergeCell ref="AK97:AM97"/>
    <mergeCell ref="A96:B96"/>
    <mergeCell ref="D96:E96"/>
    <mergeCell ref="M96:O96"/>
    <mergeCell ref="Q96:S96"/>
    <mergeCell ref="U96:W96"/>
    <mergeCell ref="Y96:AA96"/>
    <mergeCell ref="AC96:AE96"/>
    <mergeCell ref="AG96:AI96"/>
    <mergeCell ref="AK96:AM96"/>
    <mergeCell ref="AC94:AE94"/>
    <mergeCell ref="AG94:AI94"/>
    <mergeCell ref="AK94:AM94"/>
    <mergeCell ref="A95:B95"/>
    <mergeCell ref="D95:E95"/>
    <mergeCell ref="M95:O95"/>
    <mergeCell ref="Q95:S95"/>
    <mergeCell ref="U95:W95"/>
    <mergeCell ref="Y95:AA95"/>
    <mergeCell ref="AC95:AE95"/>
    <mergeCell ref="A94:B94"/>
    <mergeCell ref="D94:E94"/>
    <mergeCell ref="M94:O94"/>
    <mergeCell ref="Q94:S94"/>
    <mergeCell ref="U94:W94"/>
    <mergeCell ref="Y94:AA94"/>
    <mergeCell ref="AG95:AI95"/>
    <mergeCell ref="AK95:AM95"/>
    <mergeCell ref="A93:B93"/>
    <mergeCell ref="D93:E93"/>
    <mergeCell ref="M93:O93"/>
    <mergeCell ref="Q93:S93"/>
    <mergeCell ref="U93:W93"/>
    <mergeCell ref="Y93:AA93"/>
    <mergeCell ref="AC93:AE93"/>
    <mergeCell ref="AG93:AI93"/>
    <mergeCell ref="AK93:AM93"/>
    <mergeCell ref="A92:B92"/>
    <mergeCell ref="D92:E92"/>
    <mergeCell ref="M92:O92"/>
    <mergeCell ref="Q92:S92"/>
    <mergeCell ref="U92:W92"/>
    <mergeCell ref="Y92:AA92"/>
    <mergeCell ref="AC92:AE92"/>
    <mergeCell ref="AG92:AI92"/>
    <mergeCell ref="AK92:AM92"/>
    <mergeCell ref="AC90:AE90"/>
    <mergeCell ref="AG90:AI90"/>
    <mergeCell ref="AK90:AM90"/>
    <mergeCell ref="A91:B91"/>
    <mergeCell ref="D91:E91"/>
    <mergeCell ref="M91:O91"/>
    <mergeCell ref="Q91:S91"/>
    <mergeCell ref="U91:W91"/>
    <mergeCell ref="Y91:AA91"/>
    <mergeCell ref="AC91:AE91"/>
    <mergeCell ref="A90:B90"/>
    <mergeCell ref="D90:E90"/>
    <mergeCell ref="M90:O90"/>
    <mergeCell ref="Q90:S90"/>
    <mergeCell ref="U90:W90"/>
    <mergeCell ref="Y90:AA90"/>
    <mergeCell ref="AG91:AI91"/>
    <mergeCell ref="AK91:AM91"/>
    <mergeCell ref="A89:B89"/>
    <mergeCell ref="D89:E89"/>
    <mergeCell ref="M89:O89"/>
    <mergeCell ref="Q89:S89"/>
    <mergeCell ref="U89:W89"/>
    <mergeCell ref="Y89:AA89"/>
    <mergeCell ref="AC89:AE89"/>
    <mergeCell ref="AG89:AI89"/>
    <mergeCell ref="AK89:AM89"/>
    <mergeCell ref="A88:B88"/>
    <mergeCell ref="D88:E88"/>
    <mergeCell ref="M88:O88"/>
    <mergeCell ref="Q88:S88"/>
    <mergeCell ref="U88:W88"/>
    <mergeCell ref="Y88:AA88"/>
    <mergeCell ref="AC88:AE88"/>
    <mergeCell ref="AG88:AI88"/>
    <mergeCell ref="AK88:AM88"/>
    <mergeCell ref="AC86:AE86"/>
    <mergeCell ref="AG86:AI86"/>
    <mergeCell ref="AK86:AM86"/>
    <mergeCell ref="A87:B87"/>
    <mergeCell ref="D87:E87"/>
    <mergeCell ref="M87:O87"/>
    <mergeCell ref="Q87:S87"/>
    <mergeCell ref="U87:W87"/>
    <mergeCell ref="Y87:AA87"/>
    <mergeCell ref="AC87:AE87"/>
    <mergeCell ref="A86:B86"/>
    <mergeCell ref="D86:E86"/>
    <mergeCell ref="M86:O86"/>
    <mergeCell ref="Q86:S86"/>
    <mergeCell ref="U86:W86"/>
    <mergeCell ref="Y86:AA86"/>
    <mergeCell ref="AG87:AI87"/>
    <mergeCell ref="AK87:AM87"/>
    <mergeCell ref="A85:B85"/>
    <mergeCell ref="D85:E85"/>
    <mergeCell ref="M85:O85"/>
    <mergeCell ref="Q85:S85"/>
    <mergeCell ref="U85:W85"/>
    <mergeCell ref="Y85:AA85"/>
    <mergeCell ref="AC85:AE85"/>
    <mergeCell ref="AG85:AI85"/>
    <mergeCell ref="AK85:AM85"/>
    <mergeCell ref="A84:B84"/>
    <mergeCell ref="D84:E84"/>
    <mergeCell ref="M84:O84"/>
    <mergeCell ref="Q84:S84"/>
    <mergeCell ref="U84:W84"/>
    <mergeCell ref="Y84:AA84"/>
    <mergeCell ref="AC84:AE84"/>
    <mergeCell ref="AG84:AI84"/>
    <mergeCell ref="AK84:AM84"/>
    <mergeCell ref="AC82:AE82"/>
    <mergeCell ref="AG82:AI82"/>
    <mergeCell ref="AK82:AM82"/>
    <mergeCell ref="A83:B83"/>
    <mergeCell ref="D83:E83"/>
    <mergeCell ref="M83:O83"/>
    <mergeCell ref="Q83:S83"/>
    <mergeCell ref="U83:W83"/>
    <mergeCell ref="Y83:AA83"/>
    <mergeCell ref="AC83:AE83"/>
    <mergeCell ref="A82:B82"/>
    <mergeCell ref="D82:E82"/>
    <mergeCell ref="M82:O82"/>
    <mergeCell ref="Q82:S82"/>
    <mergeCell ref="U82:W82"/>
    <mergeCell ref="Y82:AA82"/>
    <mergeCell ref="AG83:AI83"/>
    <mergeCell ref="AK83:AM83"/>
    <mergeCell ref="A81:B81"/>
    <mergeCell ref="D81:E81"/>
    <mergeCell ref="M81:O81"/>
    <mergeCell ref="Q81:S81"/>
    <mergeCell ref="U81:W81"/>
    <mergeCell ref="Y81:AA81"/>
    <mergeCell ref="AC81:AE81"/>
    <mergeCell ref="AG81:AI81"/>
    <mergeCell ref="AK81:AM81"/>
    <mergeCell ref="A80:B80"/>
    <mergeCell ref="D80:E80"/>
    <mergeCell ref="M80:O80"/>
    <mergeCell ref="Q80:S80"/>
    <mergeCell ref="U80:W80"/>
    <mergeCell ref="Y80:AA80"/>
    <mergeCell ref="AC80:AE80"/>
    <mergeCell ref="AG80:AI80"/>
    <mergeCell ref="AK80:AM80"/>
    <mergeCell ref="AC78:AE78"/>
    <mergeCell ref="AG78:AI78"/>
    <mergeCell ref="AK78:AM78"/>
    <mergeCell ref="A79:B79"/>
    <mergeCell ref="D79:E79"/>
    <mergeCell ref="M79:O79"/>
    <mergeCell ref="Q79:S79"/>
    <mergeCell ref="U79:W79"/>
    <mergeCell ref="Y79:AA79"/>
    <mergeCell ref="AC79:AE79"/>
    <mergeCell ref="A78:B78"/>
    <mergeCell ref="D78:E78"/>
    <mergeCell ref="M78:O78"/>
    <mergeCell ref="Q78:S78"/>
    <mergeCell ref="U78:W78"/>
    <mergeCell ref="Y78:AA78"/>
    <mergeCell ref="AG79:AI79"/>
    <mergeCell ref="AK79:AM79"/>
    <mergeCell ref="A77:B77"/>
    <mergeCell ref="D77:E77"/>
    <mergeCell ref="M77:O77"/>
    <mergeCell ref="Q77:S77"/>
    <mergeCell ref="U77:W77"/>
    <mergeCell ref="Y77:AA77"/>
    <mergeCell ref="AC77:AE77"/>
    <mergeCell ref="AG77:AI77"/>
    <mergeCell ref="AK77:AM77"/>
    <mergeCell ref="A76:B76"/>
    <mergeCell ref="D76:E76"/>
    <mergeCell ref="M76:O76"/>
    <mergeCell ref="Q76:S76"/>
    <mergeCell ref="U76:W76"/>
    <mergeCell ref="Y76:AA76"/>
    <mergeCell ref="AC76:AE76"/>
    <mergeCell ref="AG76:AI76"/>
    <mergeCell ref="AK76:AM76"/>
    <mergeCell ref="AC74:AE74"/>
    <mergeCell ref="AG74:AI74"/>
    <mergeCell ref="AK74:AM74"/>
    <mergeCell ref="A75:B75"/>
    <mergeCell ref="D75:E75"/>
    <mergeCell ref="M75:O75"/>
    <mergeCell ref="Q75:S75"/>
    <mergeCell ref="U75:W75"/>
    <mergeCell ref="Y75:AA75"/>
    <mergeCell ref="AC75:AE75"/>
    <mergeCell ref="A74:B74"/>
    <mergeCell ref="D74:E74"/>
    <mergeCell ref="M74:O74"/>
    <mergeCell ref="Q74:S74"/>
    <mergeCell ref="U74:W74"/>
    <mergeCell ref="Y74:AA74"/>
    <mergeCell ref="AG75:AI75"/>
    <mergeCell ref="AK75:AM75"/>
    <mergeCell ref="A73:B73"/>
    <mergeCell ref="D73:E73"/>
    <mergeCell ref="M73:O73"/>
    <mergeCell ref="Q73:S73"/>
    <mergeCell ref="U73:W73"/>
    <mergeCell ref="Y73:AA73"/>
    <mergeCell ref="AC73:AE73"/>
    <mergeCell ref="AG73:AI73"/>
    <mergeCell ref="AK73:AM73"/>
    <mergeCell ref="A72:B72"/>
    <mergeCell ref="D72:E72"/>
    <mergeCell ref="M72:O72"/>
    <mergeCell ref="Q72:S72"/>
    <mergeCell ref="U72:W72"/>
    <mergeCell ref="Y72:AA72"/>
    <mergeCell ref="AC72:AE72"/>
    <mergeCell ref="AG72:AI72"/>
    <mergeCell ref="AK72:AM72"/>
    <mergeCell ref="AC70:AE70"/>
    <mergeCell ref="AG70:AI70"/>
    <mergeCell ref="AK70:AM70"/>
    <mergeCell ref="A71:B71"/>
    <mergeCell ref="D71:E71"/>
    <mergeCell ref="M71:O71"/>
    <mergeCell ref="Q71:S71"/>
    <mergeCell ref="U71:W71"/>
    <mergeCell ref="Y71:AA71"/>
    <mergeCell ref="AC71:AE71"/>
    <mergeCell ref="A70:B70"/>
    <mergeCell ref="D70:E70"/>
    <mergeCell ref="M70:O70"/>
    <mergeCell ref="Q70:S70"/>
    <mergeCell ref="U70:W70"/>
    <mergeCell ref="Y70:AA70"/>
    <mergeCell ref="AG71:AI71"/>
    <mergeCell ref="AK71:AM71"/>
    <mergeCell ref="A69:B69"/>
    <mergeCell ref="D69:E69"/>
    <mergeCell ref="M69:O69"/>
    <mergeCell ref="Q69:S69"/>
    <mergeCell ref="U69:W69"/>
    <mergeCell ref="Y69:AA69"/>
    <mergeCell ref="AC69:AE69"/>
    <mergeCell ref="AG69:AI69"/>
    <mergeCell ref="AK69:AM69"/>
    <mergeCell ref="A28:B28"/>
    <mergeCell ref="D28:E28"/>
    <mergeCell ref="M28:O28"/>
    <mergeCell ref="Q28:S28"/>
    <mergeCell ref="U28:W28"/>
    <mergeCell ref="Y28:AA28"/>
    <mergeCell ref="AC28:AE28"/>
    <mergeCell ref="AG28:AI28"/>
    <mergeCell ref="AK28:AM28"/>
    <mergeCell ref="AC26:AE26"/>
    <mergeCell ref="AG26:AI26"/>
    <mergeCell ref="AK26:AM26"/>
    <mergeCell ref="A27:B27"/>
    <mergeCell ref="D27:E27"/>
    <mergeCell ref="M27:O27"/>
    <mergeCell ref="Q27:S27"/>
    <mergeCell ref="U27:W27"/>
    <mergeCell ref="Y27:AA27"/>
    <mergeCell ref="AC27:AE27"/>
    <mergeCell ref="A26:B26"/>
    <mergeCell ref="D26:E26"/>
    <mergeCell ref="M26:O26"/>
    <mergeCell ref="Q26:S26"/>
    <mergeCell ref="U26:W26"/>
    <mergeCell ref="Y26:AA26"/>
    <mergeCell ref="AG27:AI27"/>
    <mergeCell ref="AK27:AM27"/>
    <mergeCell ref="A25:B25"/>
    <mergeCell ref="D25:E25"/>
    <mergeCell ref="M25:O25"/>
    <mergeCell ref="Q25:S25"/>
    <mergeCell ref="U25:W25"/>
    <mergeCell ref="Y25:AA25"/>
    <mergeCell ref="AC25:AE25"/>
    <mergeCell ref="AG25:AI25"/>
    <mergeCell ref="AK25:AM25"/>
    <mergeCell ref="A24:B24"/>
    <mergeCell ref="D24:E24"/>
    <mergeCell ref="M24:O24"/>
    <mergeCell ref="Q24:S24"/>
    <mergeCell ref="U24:W24"/>
    <mergeCell ref="Y24:AA24"/>
    <mergeCell ref="AC24:AE24"/>
    <mergeCell ref="AG24:AI24"/>
    <mergeCell ref="AK24:AM24"/>
    <mergeCell ref="A23:B23"/>
    <mergeCell ref="D23:E23"/>
    <mergeCell ref="M23:O23"/>
    <mergeCell ref="Q23:S23"/>
    <mergeCell ref="U23:W23"/>
    <mergeCell ref="Y23:AA23"/>
    <mergeCell ref="AC23:AE23"/>
    <mergeCell ref="AG23:AI23"/>
    <mergeCell ref="AK23:AM23"/>
    <mergeCell ref="Y20:AN20"/>
    <mergeCell ref="A21:B22"/>
    <mergeCell ref="C21:F21"/>
    <mergeCell ref="G21:H22"/>
    <mergeCell ref="K21:L22"/>
    <mergeCell ref="M21:P22"/>
    <mergeCell ref="Q21:T22"/>
    <mergeCell ref="U21:X22"/>
    <mergeCell ref="Y21:AB22"/>
    <mergeCell ref="AC21:AF22"/>
    <mergeCell ref="AG21:AJ22"/>
    <mergeCell ref="AK21:AN22"/>
    <mergeCell ref="D22:E22"/>
    <mergeCell ref="I21:J22"/>
    <mergeCell ref="G20:X20"/>
    <mergeCell ref="A15:C15"/>
    <mergeCell ref="D15:F15"/>
    <mergeCell ref="A20:F20"/>
    <mergeCell ref="D13:G13"/>
    <mergeCell ref="H13:L13"/>
    <mergeCell ref="P13:R13"/>
    <mergeCell ref="S13:T13"/>
    <mergeCell ref="A14:C14"/>
    <mergeCell ref="D14:F14"/>
    <mergeCell ref="H11:L11"/>
    <mergeCell ref="N11:P11"/>
    <mergeCell ref="Q11:T11"/>
    <mergeCell ref="F12:G12"/>
    <mergeCell ref="H12:L12"/>
    <mergeCell ref="N12:P12"/>
    <mergeCell ref="Q12:T12"/>
    <mergeCell ref="A3:AL3"/>
    <mergeCell ref="Y5:AB6"/>
    <mergeCell ref="AC5:AL6"/>
    <mergeCell ref="A10:C13"/>
    <mergeCell ref="D10:G10"/>
    <mergeCell ref="H10:L10"/>
    <mergeCell ref="N10:P10"/>
    <mergeCell ref="Q10:T10"/>
    <mergeCell ref="D11:E12"/>
    <mergeCell ref="F11:G11"/>
  </mergeCells>
  <phoneticPr fontId="2"/>
  <dataValidations count="3">
    <dataValidation type="decimal" operator="greaterThanOrEqual" allowBlank="1" showInputMessage="1" showErrorMessage="1" sqref="Q10:T12 H12:L12 H10:L10" xr:uid="{00000000-0002-0000-0200-000000000000}">
      <formula1>0</formula1>
    </dataValidation>
    <dataValidation type="decimal" operator="greaterThan" allowBlank="1" showInputMessage="1" showErrorMessage="1" sqref="G23:G102 K23:K102 D14:F14 H11:L11 I23:I102" xr:uid="{00000000-0002-0000-0200-000001000000}">
      <formula1>0</formula1>
    </dataValidation>
    <dataValidation type="whole" operator="greaterThanOrEqual" allowBlank="1" showInputMessage="1" showErrorMessage="1" sqref="AG23:AI102 AC23:AE102 Y23:AA102" xr:uid="{00000000-0002-0000-0200-000002000000}">
      <formula1>0</formula1>
    </dataValidation>
  </dataValidations>
  <printOptions horizontalCentered="1"/>
  <pageMargins left="0.39370078740157483" right="0.19685039370078741" top="0.59055118110236227" bottom="0.59055118110236227" header="0.51181102362204722" footer="0.51181102362204722"/>
  <pageSetup paperSize="9" scale="63" orientation="landscape" cellComments="asDisplayed"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tabColor rgb="FFFFFF00"/>
    <pageSetUpPr fitToPage="1"/>
  </sheetPr>
  <dimension ref="A1:AF34"/>
  <sheetViews>
    <sheetView zoomScale="90" zoomScaleNormal="90" workbookViewId="0">
      <selection activeCell="S13" sqref="S13:W13"/>
    </sheetView>
  </sheetViews>
  <sheetFormatPr baseColWidth="10" defaultColWidth="3.1640625" defaultRowHeight="20" customHeight="1"/>
  <cols>
    <col min="1" max="2" width="3.1640625" style="24"/>
    <col min="3" max="3" width="8" style="24" customWidth="1"/>
    <col min="4" max="23" width="3.6640625" style="24" customWidth="1"/>
    <col min="24" max="24" width="75.6640625" style="24" bestFit="1" customWidth="1"/>
    <col min="25" max="25" width="2.1640625" style="24" customWidth="1"/>
    <col min="26" max="31" width="3.1640625" style="24"/>
    <col min="32" max="32" width="4.6640625" style="24" bestFit="1" customWidth="1"/>
    <col min="33" max="16384" width="3.1640625" style="24"/>
  </cols>
  <sheetData>
    <row r="1" spans="1:23" ht="14">
      <c r="A1" s="24" t="s">
        <v>0</v>
      </c>
    </row>
    <row r="2" spans="1:23" ht="14"/>
    <row r="3" spans="1:23" ht="14">
      <c r="A3" s="260" t="s">
        <v>50</v>
      </c>
      <c r="B3" s="260"/>
      <c r="C3" s="260"/>
      <c r="D3" s="260"/>
      <c r="E3" s="260"/>
      <c r="F3" s="260"/>
      <c r="G3" s="260"/>
      <c r="H3" s="260"/>
      <c r="I3" s="260"/>
      <c r="J3" s="260"/>
      <c r="K3" s="260"/>
      <c r="L3" s="260"/>
      <c r="M3" s="260"/>
      <c r="N3" s="260"/>
      <c r="O3" s="260"/>
      <c r="P3" s="260"/>
      <c r="Q3" s="260"/>
      <c r="R3" s="260"/>
      <c r="S3" s="260"/>
      <c r="T3" s="260"/>
      <c r="U3" s="260"/>
      <c r="V3" s="260"/>
      <c r="W3" s="260"/>
    </row>
    <row r="4" spans="1:23" ht="14">
      <c r="A4" s="25"/>
      <c r="B4" s="25"/>
      <c r="C4" s="25"/>
      <c r="D4" s="25"/>
      <c r="E4" s="25"/>
      <c r="F4" s="25"/>
      <c r="G4" s="25"/>
      <c r="H4" s="25"/>
      <c r="I4" s="25"/>
      <c r="J4" s="25"/>
      <c r="K4" s="25"/>
      <c r="L4" s="25"/>
      <c r="M4" s="25"/>
      <c r="N4" s="25"/>
      <c r="O4" s="25"/>
      <c r="P4" s="25"/>
      <c r="Q4" s="25"/>
      <c r="R4" s="25"/>
      <c r="S4" s="25"/>
      <c r="T4" s="25"/>
      <c r="U4" s="25"/>
      <c r="V4" s="25"/>
    </row>
    <row r="5" spans="1:23" ht="13.25" customHeight="1">
      <c r="M5" s="175" t="s">
        <v>51</v>
      </c>
      <c r="N5" s="176"/>
      <c r="O5" s="177"/>
      <c r="P5" s="259"/>
      <c r="Q5" s="259"/>
      <c r="R5" s="259"/>
      <c r="S5" s="259"/>
      <c r="T5" s="259"/>
      <c r="U5" s="259"/>
      <c r="V5" s="259"/>
      <c r="W5" s="259"/>
    </row>
    <row r="6" spans="1:23" ht="14">
      <c r="M6" s="178"/>
      <c r="N6" s="179"/>
      <c r="O6" s="180"/>
      <c r="P6" s="259"/>
      <c r="Q6" s="259"/>
      <c r="R6" s="259"/>
      <c r="S6" s="259"/>
      <c r="T6" s="259"/>
      <c r="U6" s="259"/>
      <c r="V6" s="259"/>
      <c r="W6" s="259"/>
    </row>
    <row r="7" spans="1:23" ht="14">
      <c r="M7" s="26" t="s">
        <v>3</v>
      </c>
      <c r="N7" s="26"/>
    </row>
    <row r="8" spans="1:23" ht="13.5" customHeight="1">
      <c r="D8" s="36"/>
      <c r="E8" s="36"/>
    </row>
    <row r="9" spans="1:23" ht="13.5" customHeight="1">
      <c r="D9" s="36"/>
      <c r="E9" s="36"/>
    </row>
    <row r="10" spans="1:23" ht="13.5" customHeight="1">
      <c r="A10" s="24" t="s">
        <v>52</v>
      </c>
      <c r="D10" s="36"/>
      <c r="E10" s="36"/>
    </row>
    <row r="11" spans="1:23" ht="20" customHeight="1">
      <c r="A11" s="38" t="s">
        <v>53</v>
      </c>
      <c r="T11" s="246" t="s">
        <v>54</v>
      </c>
      <c r="U11" s="247"/>
      <c r="V11" s="247"/>
      <c r="W11" s="247"/>
    </row>
    <row r="12" spans="1:23" ht="31.25" customHeight="1">
      <c r="A12" s="228" t="s">
        <v>55</v>
      </c>
      <c r="B12" s="229"/>
      <c r="C12" s="229"/>
      <c r="D12" s="229"/>
      <c r="E12" s="229"/>
      <c r="F12" s="229"/>
      <c r="G12" s="229"/>
      <c r="H12" s="229"/>
      <c r="I12" s="229"/>
      <c r="J12" s="228" t="s">
        <v>56</v>
      </c>
      <c r="K12" s="229"/>
      <c r="L12" s="229"/>
      <c r="M12" s="229"/>
      <c r="N12" s="229"/>
      <c r="O12" s="229"/>
      <c r="P12" s="229"/>
      <c r="Q12" s="229"/>
      <c r="R12" s="229"/>
      <c r="S12" s="261" t="s">
        <v>57</v>
      </c>
      <c r="T12" s="228"/>
      <c r="U12" s="228"/>
      <c r="V12" s="228"/>
      <c r="W12" s="228"/>
    </row>
    <row r="13" spans="1:23" ht="40.25" customHeight="1">
      <c r="A13" s="230"/>
      <c r="B13" s="231"/>
      <c r="C13" s="231"/>
      <c r="D13" s="231"/>
      <c r="E13" s="231"/>
      <c r="F13" s="231"/>
      <c r="G13" s="231"/>
      <c r="H13" s="231"/>
      <c r="I13" s="232"/>
      <c r="J13" s="230"/>
      <c r="K13" s="231"/>
      <c r="L13" s="231"/>
      <c r="M13" s="231"/>
      <c r="N13" s="231"/>
      <c r="O13" s="231"/>
      <c r="P13" s="231"/>
      <c r="Q13" s="231"/>
      <c r="R13" s="232"/>
      <c r="S13" s="238"/>
      <c r="T13" s="239"/>
      <c r="U13" s="239"/>
      <c r="V13" s="239"/>
      <c r="W13" s="240"/>
    </row>
    <row r="14" spans="1:23" ht="40.25" customHeight="1">
      <c r="A14" s="230"/>
      <c r="B14" s="231"/>
      <c r="C14" s="231"/>
      <c r="D14" s="231"/>
      <c r="E14" s="231"/>
      <c r="F14" s="231"/>
      <c r="G14" s="231"/>
      <c r="H14" s="231"/>
      <c r="I14" s="232"/>
      <c r="J14" s="230"/>
      <c r="K14" s="231"/>
      <c r="L14" s="231"/>
      <c r="M14" s="231"/>
      <c r="N14" s="231"/>
      <c r="O14" s="231"/>
      <c r="P14" s="231"/>
      <c r="Q14" s="231"/>
      <c r="R14" s="232"/>
      <c r="S14" s="238"/>
      <c r="T14" s="239"/>
      <c r="U14" s="239"/>
      <c r="V14" s="239"/>
      <c r="W14" s="240"/>
    </row>
    <row r="15" spans="1:23" ht="40.25" customHeight="1">
      <c r="A15" s="230"/>
      <c r="B15" s="231"/>
      <c r="C15" s="231"/>
      <c r="D15" s="231"/>
      <c r="E15" s="231"/>
      <c r="F15" s="231"/>
      <c r="G15" s="231"/>
      <c r="H15" s="231"/>
      <c r="I15" s="232"/>
      <c r="J15" s="230"/>
      <c r="K15" s="231"/>
      <c r="L15" s="231"/>
      <c r="M15" s="231"/>
      <c r="N15" s="231"/>
      <c r="O15" s="231"/>
      <c r="P15" s="231"/>
      <c r="Q15" s="231"/>
      <c r="R15" s="232"/>
      <c r="S15" s="238"/>
      <c r="T15" s="239"/>
      <c r="U15" s="239"/>
      <c r="V15" s="239"/>
      <c r="W15" s="240"/>
    </row>
    <row r="16" spans="1:23" ht="40.25" customHeight="1">
      <c r="A16" s="230"/>
      <c r="B16" s="231"/>
      <c r="C16" s="231"/>
      <c r="D16" s="231"/>
      <c r="E16" s="231"/>
      <c r="F16" s="231"/>
      <c r="G16" s="231"/>
      <c r="H16" s="231"/>
      <c r="I16" s="232"/>
      <c r="J16" s="230"/>
      <c r="K16" s="231"/>
      <c r="L16" s="231"/>
      <c r="M16" s="231"/>
      <c r="N16" s="231"/>
      <c r="O16" s="231"/>
      <c r="P16" s="231"/>
      <c r="Q16" s="231"/>
      <c r="R16" s="232"/>
      <c r="S16" s="238"/>
      <c r="T16" s="239"/>
      <c r="U16" s="239"/>
      <c r="V16" s="239"/>
      <c r="W16" s="240"/>
    </row>
    <row r="17" spans="1:32" ht="40.25" customHeight="1">
      <c r="A17" s="230"/>
      <c r="B17" s="231"/>
      <c r="C17" s="231"/>
      <c r="D17" s="231"/>
      <c r="E17" s="231"/>
      <c r="F17" s="231"/>
      <c r="G17" s="231"/>
      <c r="H17" s="231"/>
      <c r="I17" s="232"/>
      <c r="J17" s="230"/>
      <c r="K17" s="231"/>
      <c r="L17" s="231"/>
      <c r="M17" s="231"/>
      <c r="N17" s="231"/>
      <c r="O17" s="231"/>
      <c r="P17" s="231"/>
      <c r="Q17" s="231"/>
      <c r="R17" s="232"/>
      <c r="S17" s="238"/>
      <c r="T17" s="239"/>
      <c r="U17" s="239"/>
      <c r="V17" s="239"/>
      <c r="W17" s="240"/>
    </row>
    <row r="18" spans="1:32" ht="20" customHeight="1">
      <c r="A18" s="257" t="s">
        <v>58</v>
      </c>
      <c r="B18" s="142"/>
      <c r="C18" s="142"/>
      <c r="D18" s="142"/>
      <c r="E18" s="142"/>
      <c r="F18" s="142"/>
      <c r="G18" s="142"/>
      <c r="H18" s="142"/>
      <c r="I18" s="142"/>
      <c r="J18" s="142"/>
      <c r="K18" s="142"/>
      <c r="L18" s="142"/>
      <c r="M18" s="142"/>
      <c r="N18" s="142"/>
      <c r="O18" s="142"/>
      <c r="P18" s="142"/>
      <c r="Q18" s="142"/>
      <c r="R18" s="142"/>
      <c r="S18" s="258">
        <f>SUM(S13:W17)</f>
        <v>0</v>
      </c>
      <c r="T18" s="258"/>
      <c r="U18" s="258"/>
      <c r="V18" s="258"/>
      <c r="W18" s="258"/>
    </row>
    <row r="19" spans="1:32" ht="20" customHeight="1">
      <c r="A19" s="46"/>
    </row>
    <row r="20" spans="1:32" ht="20" customHeight="1">
      <c r="A20" s="38" t="s">
        <v>59</v>
      </c>
      <c r="T20" s="246" t="s">
        <v>54</v>
      </c>
      <c r="U20" s="247"/>
      <c r="V20" s="247"/>
      <c r="W20" s="247"/>
    </row>
    <row r="21" spans="1:32" ht="31.25" customHeight="1">
      <c r="A21" s="228" t="s">
        <v>60</v>
      </c>
      <c r="B21" s="229"/>
      <c r="C21" s="229"/>
      <c r="D21" s="229"/>
      <c r="E21" s="229"/>
      <c r="F21" s="229"/>
      <c r="G21" s="229"/>
      <c r="H21" s="229"/>
      <c r="I21" s="229"/>
      <c r="J21" s="228" t="s">
        <v>56</v>
      </c>
      <c r="K21" s="229"/>
      <c r="L21" s="229"/>
      <c r="M21" s="229"/>
      <c r="N21" s="229"/>
      <c r="O21" s="229"/>
      <c r="P21" s="229"/>
      <c r="Q21" s="229"/>
      <c r="R21" s="229"/>
      <c r="S21" s="243" t="s">
        <v>61</v>
      </c>
      <c r="T21" s="244"/>
      <c r="U21" s="244"/>
      <c r="V21" s="244"/>
      <c r="W21" s="245"/>
    </row>
    <row r="22" spans="1:32" ht="40.25" customHeight="1">
      <c r="A22" s="230"/>
      <c r="B22" s="231"/>
      <c r="C22" s="231"/>
      <c r="D22" s="231"/>
      <c r="E22" s="231"/>
      <c r="F22" s="231"/>
      <c r="G22" s="231"/>
      <c r="H22" s="231"/>
      <c r="I22" s="232"/>
      <c r="J22" s="230"/>
      <c r="K22" s="231"/>
      <c r="L22" s="231"/>
      <c r="M22" s="231"/>
      <c r="N22" s="231"/>
      <c r="O22" s="231"/>
      <c r="P22" s="231"/>
      <c r="Q22" s="231"/>
      <c r="R22" s="232"/>
      <c r="S22" s="238"/>
      <c r="T22" s="239"/>
      <c r="U22" s="239"/>
      <c r="V22" s="239"/>
      <c r="W22" s="240"/>
    </row>
    <row r="23" spans="1:32" ht="40.25" customHeight="1">
      <c r="A23" s="230"/>
      <c r="B23" s="231"/>
      <c r="C23" s="231"/>
      <c r="D23" s="231"/>
      <c r="E23" s="231"/>
      <c r="F23" s="231"/>
      <c r="G23" s="231"/>
      <c r="H23" s="231"/>
      <c r="I23" s="232"/>
      <c r="J23" s="230"/>
      <c r="K23" s="231"/>
      <c r="L23" s="231"/>
      <c r="M23" s="231"/>
      <c r="N23" s="231"/>
      <c r="O23" s="231"/>
      <c r="P23" s="231"/>
      <c r="Q23" s="231"/>
      <c r="R23" s="232"/>
      <c r="S23" s="238"/>
      <c r="T23" s="239"/>
      <c r="U23" s="239"/>
      <c r="V23" s="239"/>
      <c r="W23" s="240"/>
    </row>
    <row r="24" spans="1:32" ht="40.25" customHeight="1">
      <c r="A24" s="230"/>
      <c r="B24" s="231"/>
      <c r="C24" s="231"/>
      <c r="D24" s="231"/>
      <c r="E24" s="231"/>
      <c r="F24" s="231"/>
      <c r="G24" s="231"/>
      <c r="H24" s="231"/>
      <c r="I24" s="232"/>
      <c r="J24" s="230"/>
      <c r="K24" s="231"/>
      <c r="L24" s="231"/>
      <c r="M24" s="231"/>
      <c r="N24" s="231"/>
      <c r="O24" s="231"/>
      <c r="P24" s="231"/>
      <c r="Q24" s="231"/>
      <c r="R24" s="232"/>
      <c r="S24" s="238"/>
      <c r="T24" s="239"/>
      <c r="U24" s="239"/>
      <c r="V24" s="239"/>
      <c r="W24" s="240"/>
      <c r="AF24" s="110"/>
    </row>
    <row r="25" spans="1:32" ht="40.25" customHeight="1">
      <c r="A25" s="230"/>
      <c r="B25" s="231"/>
      <c r="C25" s="231"/>
      <c r="D25" s="231"/>
      <c r="E25" s="231"/>
      <c r="F25" s="231"/>
      <c r="G25" s="231"/>
      <c r="H25" s="231"/>
      <c r="I25" s="232"/>
      <c r="J25" s="230"/>
      <c r="K25" s="231"/>
      <c r="L25" s="231"/>
      <c r="M25" s="231"/>
      <c r="N25" s="231"/>
      <c r="O25" s="231"/>
      <c r="P25" s="231"/>
      <c r="Q25" s="231"/>
      <c r="R25" s="232"/>
      <c r="S25" s="238"/>
      <c r="T25" s="239"/>
      <c r="U25" s="239"/>
      <c r="V25" s="239"/>
      <c r="W25" s="240"/>
    </row>
    <row r="26" spans="1:32" ht="40.25" customHeight="1">
      <c r="A26" s="241"/>
      <c r="B26" s="144"/>
      <c r="C26" s="144"/>
      <c r="D26" s="144"/>
      <c r="E26" s="144"/>
      <c r="F26" s="144"/>
      <c r="G26" s="144"/>
      <c r="H26" s="144"/>
      <c r="I26" s="144"/>
      <c r="J26" s="241"/>
      <c r="K26" s="144"/>
      <c r="L26" s="144"/>
      <c r="M26" s="144"/>
      <c r="N26" s="144"/>
      <c r="O26" s="144"/>
      <c r="P26" s="144"/>
      <c r="Q26" s="144"/>
      <c r="R26" s="144"/>
      <c r="S26" s="242"/>
      <c r="T26" s="242"/>
      <c r="U26" s="242"/>
      <c r="V26" s="242"/>
      <c r="W26" s="242"/>
    </row>
    <row r="27" spans="1:32" ht="20" customHeight="1">
      <c r="A27" s="233" t="s">
        <v>58</v>
      </c>
      <c r="B27" s="234"/>
      <c r="C27" s="234"/>
      <c r="D27" s="234"/>
      <c r="E27" s="234"/>
      <c r="F27" s="234"/>
      <c r="G27" s="234"/>
      <c r="H27" s="234"/>
      <c r="I27" s="234"/>
      <c r="J27" s="234"/>
      <c r="K27" s="234"/>
      <c r="L27" s="234"/>
      <c r="M27" s="234"/>
      <c r="N27" s="234"/>
      <c r="O27" s="234"/>
      <c r="P27" s="234"/>
      <c r="Q27" s="234"/>
      <c r="R27" s="234"/>
      <c r="S27" s="235">
        <f>SUM(S22:W26)</f>
        <v>0</v>
      </c>
      <c r="T27" s="236"/>
      <c r="U27" s="236"/>
      <c r="V27" s="236"/>
      <c r="W27" s="237"/>
      <c r="X27" s="111" t="str">
        <f>IF(S18=0,"",IF(B29&lt;&gt;"","",IF(S27/S18&lt;0.5,"収受額が経費の1/2未満のため、理由欄に1/2未満となった理由をご入力ください","")))</f>
        <v/>
      </c>
    </row>
    <row r="28" spans="1:32" ht="38" customHeight="1">
      <c r="A28" s="225" t="s">
        <v>62</v>
      </c>
      <c r="B28" s="226"/>
      <c r="C28" s="226"/>
      <c r="D28" s="226"/>
      <c r="E28" s="226"/>
      <c r="F28" s="226"/>
      <c r="G28" s="226"/>
      <c r="H28" s="226"/>
      <c r="I28" s="226"/>
      <c r="J28" s="226"/>
      <c r="K28" s="226"/>
      <c r="L28" s="226"/>
      <c r="M28" s="226"/>
      <c r="N28" s="226"/>
      <c r="O28" s="226"/>
      <c r="P28" s="226"/>
      <c r="Q28" s="226"/>
      <c r="R28" s="226"/>
      <c r="S28" s="226"/>
      <c r="T28" s="226"/>
      <c r="U28" s="226"/>
      <c r="V28" s="226"/>
      <c r="W28" s="227"/>
    </row>
    <row r="29" spans="1:32" ht="20" customHeight="1">
      <c r="A29" s="105"/>
      <c r="B29" s="248"/>
      <c r="C29" s="249"/>
      <c r="D29" s="249"/>
      <c r="E29" s="249"/>
      <c r="F29" s="249"/>
      <c r="G29" s="249"/>
      <c r="H29" s="249"/>
      <c r="I29" s="249"/>
      <c r="J29" s="249"/>
      <c r="K29" s="249"/>
      <c r="L29" s="249"/>
      <c r="M29" s="249"/>
      <c r="N29" s="249"/>
      <c r="O29" s="249"/>
      <c r="P29" s="249"/>
      <c r="Q29" s="249"/>
      <c r="R29" s="249"/>
      <c r="S29" s="249"/>
      <c r="T29" s="249"/>
      <c r="U29" s="249"/>
      <c r="V29" s="250"/>
      <c r="W29" s="106"/>
    </row>
    <row r="30" spans="1:32" ht="20" customHeight="1">
      <c r="A30" s="105"/>
      <c r="B30" s="251"/>
      <c r="C30" s="252"/>
      <c r="D30" s="252"/>
      <c r="E30" s="252"/>
      <c r="F30" s="252"/>
      <c r="G30" s="252"/>
      <c r="H30" s="252"/>
      <c r="I30" s="252"/>
      <c r="J30" s="252"/>
      <c r="K30" s="252"/>
      <c r="L30" s="252"/>
      <c r="M30" s="252"/>
      <c r="N30" s="252"/>
      <c r="O30" s="252"/>
      <c r="P30" s="252"/>
      <c r="Q30" s="252"/>
      <c r="R30" s="252"/>
      <c r="S30" s="252"/>
      <c r="T30" s="252"/>
      <c r="U30" s="252"/>
      <c r="V30" s="253"/>
      <c r="W30" s="106"/>
    </row>
    <row r="31" spans="1:32" ht="20" customHeight="1">
      <c r="A31" s="105"/>
      <c r="B31" s="251"/>
      <c r="C31" s="252"/>
      <c r="D31" s="252"/>
      <c r="E31" s="252"/>
      <c r="F31" s="252"/>
      <c r="G31" s="252"/>
      <c r="H31" s="252"/>
      <c r="I31" s="252"/>
      <c r="J31" s="252"/>
      <c r="K31" s="252"/>
      <c r="L31" s="252"/>
      <c r="M31" s="252"/>
      <c r="N31" s="252"/>
      <c r="O31" s="252"/>
      <c r="P31" s="252"/>
      <c r="Q31" s="252"/>
      <c r="R31" s="252"/>
      <c r="S31" s="252"/>
      <c r="T31" s="252"/>
      <c r="U31" s="252"/>
      <c r="V31" s="253"/>
      <c r="W31" s="106"/>
    </row>
    <row r="32" spans="1:32" ht="20" customHeight="1">
      <c r="A32" s="105"/>
      <c r="B32" s="251"/>
      <c r="C32" s="252"/>
      <c r="D32" s="252"/>
      <c r="E32" s="252"/>
      <c r="F32" s="252"/>
      <c r="G32" s="252"/>
      <c r="H32" s="252"/>
      <c r="I32" s="252"/>
      <c r="J32" s="252"/>
      <c r="K32" s="252"/>
      <c r="L32" s="252"/>
      <c r="M32" s="252"/>
      <c r="N32" s="252"/>
      <c r="O32" s="252"/>
      <c r="P32" s="252"/>
      <c r="Q32" s="252"/>
      <c r="R32" s="252"/>
      <c r="S32" s="252"/>
      <c r="T32" s="252"/>
      <c r="U32" s="252"/>
      <c r="V32" s="253"/>
      <c r="W32" s="106"/>
    </row>
    <row r="33" spans="1:23" ht="20" customHeight="1">
      <c r="A33" s="105"/>
      <c r="B33" s="254"/>
      <c r="C33" s="255"/>
      <c r="D33" s="255"/>
      <c r="E33" s="255"/>
      <c r="F33" s="255"/>
      <c r="G33" s="255"/>
      <c r="H33" s="255"/>
      <c r="I33" s="255"/>
      <c r="J33" s="255"/>
      <c r="K33" s="255"/>
      <c r="L33" s="255"/>
      <c r="M33" s="255"/>
      <c r="N33" s="255"/>
      <c r="O33" s="255"/>
      <c r="P33" s="255"/>
      <c r="Q33" s="255"/>
      <c r="R33" s="255"/>
      <c r="S33" s="255"/>
      <c r="T33" s="255"/>
      <c r="U33" s="255"/>
      <c r="V33" s="256"/>
      <c r="W33" s="106"/>
    </row>
    <row r="34" spans="1:23" ht="20" customHeight="1">
      <c r="A34" s="107"/>
      <c r="B34" s="108"/>
      <c r="C34" s="108"/>
      <c r="D34" s="108"/>
      <c r="E34" s="108"/>
      <c r="F34" s="108"/>
      <c r="G34" s="108"/>
      <c r="H34" s="108"/>
      <c r="I34" s="108"/>
      <c r="J34" s="108"/>
      <c r="K34" s="108"/>
      <c r="L34" s="108"/>
      <c r="M34" s="108"/>
      <c r="N34" s="108"/>
      <c r="O34" s="108"/>
      <c r="P34" s="108"/>
      <c r="Q34" s="108"/>
      <c r="R34" s="108"/>
      <c r="S34" s="108"/>
      <c r="T34" s="108"/>
      <c r="U34" s="108"/>
      <c r="V34" s="108"/>
      <c r="W34" s="109"/>
    </row>
  </sheetData>
  <sheetProtection algorithmName="SHA-512" hashValue="oGTI7A8Kerck6zAj4qha7uBHbSehrhreljS+XD8sr/xeqTMop2bK9bI+cgHyat46ZGal4pUIGxVzAnjjwpyDYA==" saltValue="7M6D/SMVsoE5rV/MFj+D0w==" spinCount="100000" sheet="1" selectLockedCells="1"/>
  <mergeCells count="47">
    <mergeCell ref="B29:V33"/>
    <mergeCell ref="A18:R18"/>
    <mergeCell ref="S18:W18"/>
    <mergeCell ref="P5:W6"/>
    <mergeCell ref="A3:W3"/>
    <mergeCell ref="M5:O6"/>
    <mergeCell ref="T11:W11"/>
    <mergeCell ref="A12:I12"/>
    <mergeCell ref="J12:R12"/>
    <mergeCell ref="S12:W12"/>
    <mergeCell ref="A13:I13"/>
    <mergeCell ref="J13:R13"/>
    <mergeCell ref="S13:W13"/>
    <mergeCell ref="A23:I23"/>
    <mergeCell ref="S23:W23"/>
    <mergeCell ref="S14:W14"/>
    <mergeCell ref="J25:R25"/>
    <mergeCell ref="S25:W25"/>
    <mergeCell ref="S21:W21"/>
    <mergeCell ref="A14:I14"/>
    <mergeCell ref="J14:R14"/>
    <mergeCell ref="T20:W20"/>
    <mergeCell ref="A17:I17"/>
    <mergeCell ref="J17:R17"/>
    <mergeCell ref="S16:W16"/>
    <mergeCell ref="S17:W17"/>
    <mergeCell ref="A15:I15"/>
    <mergeCell ref="J15:R15"/>
    <mergeCell ref="S15:W15"/>
    <mergeCell ref="A16:I16"/>
    <mergeCell ref="J16:R16"/>
    <mergeCell ref="A28:W28"/>
    <mergeCell ref="A21:I21"/>
    <mergeCell ref="J21:R21"/>
    <mergeCell ref="J23:R23"/>
    <mergeCell ref="A27:R27"/>
    <mergeCell ref="S27:W27"/>
    <mergeCell ref="A22:I22"/>
    <mergeCell ref="J22:R22"/>
    <mergeCell ref="S22:W22"/>
    <mergeCell ref="A26:I26"/>
    <mergeCell ref="J26:R26"/>
    <mergeCell ref="S26:W26"/>
    <mergeCell ref="A24:I24"/>
    <mergeCell ref="J24:R24"/>
    <mergeCell ref="S24:W24"/>
    <mergeCell ref="A25:I25"/>
  </mergeCells>
  <phoneticPr fontId="1"/>
  <conditionalFormatting sqref="A28:W28">
    <cfRule type="expression" dxfId="5" priority="1">
      <formula>S27/S18&lt;0.5</formula>
    </cfRule>
  </conditionalFormatting>
  <conditionalFormatting sqref="B29:V33">
    <cfRule type="expression" dxfId="4" priority="2">
      <formula>S27/S18&lt;0.5</formula>
    </cfRule>
  </conditionalFormatting>
  <dataValidations count="1">
    <dataValidation type="whole" operator="greaterThanOrEqual" allowBlank="1" showInputMessage="1" showErrorMessage="1" sqref="S22:W26 S13:W17" xr:uid="{00000000-0002-0000-0300-000000000000}">
      <formula1>0</formula1>
    </dataValidation>
  </dataValidations>
  <pageMargins left="0.7" right="0.7" top="0.75" bottom="0.75" header="0.3" footer="0.3"/>
  <pageSetup paperSize="9" scale="86"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X44"/>
  <sheetViews>
    <sheetView topLeftCell="A3" zoomScaleNormal="100" workbookViewId="0">
      <selection activeCell="A19" sqref="A19:I19"/>
    </sheetView>
  </sheetViews>
  <sheetFormatPr baseColWidth="10" defaultColWidth="3.1640625" defaultRowHeight="20" customHeight="1"/>
  <cols>
    <col min="1" max="2" width="3.1640625" style="24"/>
    <col min="3" max="3" width="8" style="24" customWidth="1"/>
    <col min="4" max="23" width="3.6640625" style="24" customWidth="1"/>
    <col min="24" max="24" width="75.6640625" style="24" bestFit="1" customWidth="1"/>
    <col min="25" max="25" width="2.1640625" style="24" customWidth="1"/>
    <col min="26" max="16384" width="3.1640625" style="24"/>
  </cols>
  <sheetData>
    <row r="1" spans="1:23" ht="14">
      <c r="A1" s="24" t="s">
        <v>0</v>
      </c>
    </row>
    <row r="2" spans="1:23" ht="14"/>
    <row r="3" spans="1:23" ht="14">
      <c r="A3" s="260" t="s">
        <v>50</v>
      </c>
      <c r="B3" s="260"/>
      <c r="C3" s="260"/>
      <c r="D3" s="260"/>
      <c r="E3" s="260"/>
      <c r="F3" s="260"/>
      <c r="G3" s="260"/>
      <c r="H3" s="260"/>
      <c r="I3" s="260"/>
      <c r="J3" s="260"/>
      <c r="K3" s="260"/>
      <c r="L3" s="260"/>
      <c r="M3" s="260"/>
      <c r="N3" s="260"/>
      <c r="O3" s="260"/>
      <c r="P3" s="260"/>
      <c r="Q3" s="260"/>
      <c r="R3" s="260"/>
      <c r="S3" s="260"/>
      <c r="T3" s="260"/>
      <c r="U3" s="260"/>
      <c r="V3" s="260"/>
      <c r="W3" s="260"/>
    </row>
    <row r="4" spans="1:23" ht="14">
      <c r="A4" s="25"/>
      <c r="B4" s="25"/>
      <c r="C4" s="25"/>
      <c r="D4" s="25"/>
      <c r="E4" s="25"/>
      <c r="F4" s="25"/>
      <c r="G4" s="25"/>
      <c r="H4" s="25"/>
      <c r="I4" s="25"/>
      <c r="J4" s="25"/>
      <c r="K4" s="25"/>
      <c r="L4" s="25"/>
      <c r="M4" s="25"/>
      <c r="N4" s="25"/>
      <c r="O4" s="25"/>
      <c r="P4" s="25"/>
      <c r="Q4" s="25"/>
      <c r="R4" s="25"/>
      <c r="S4" s="25"/>
      <c r="T4" s="25"/>
      <c r="U4" s="25"/>
      <c r="V4" s="25"/>
    </row>
    <row r="5" spans="1:23" ht="13.25" customHeight="1">
      <c r="M5" s="175" t="s">
        <v>51</v>
      </c>
      <c r="N5" s="176"/>
      <c r="O5" s="177"/>
      <c r="P5" s="259"/>
      <c r="Q5" s="259"/>
      <c r="R5" s="259"/>
      <c r="S5" s="259"/>
      <c r="T5" s="259"/>
      <c r="U5" s="259"/>
      <c r="V5" s="259"/>
      <c r="W5" s="259"/>
    </row>
    <row r="6" spans="1:23" ht="14">
      <c r="M6" s="178"/>
      <c r="N6" s="179"/>
      <c r="O6" s="180"/>
      <c r="P6" s="259"/>
      <c r="Q6" s="259"/>
      <c r="R6" s="259"/>
      <c r="S6" s="259"/>
      <c r="T6" s="259"/>
      <c r="U6" s="259"/>
      <c r="V6" s="259"/>
      <c r="W6" s="259"/>
    </row>
    <row r="7" spans="1:23" ht="14">
      <c r="M7" s="26" t="s">
        <v>3</v>
      </c>
      <c r="N7" s="26"/>
    </row>
    <row r="8" spans="1:23" ht="13.5" customHeight="1">
      <c r="D8" s="36"/>
      <c r="E8" s="36"/>
    </row>
    <row r="9" spans="1:23" ht="13.5" customHeight="1">
      <c r="D9" s="36"/>
      <c r="E9" s="36"/>
    </row>
    <row r="10" spans="1:23" ht="13.5" customHeight="1">
      <c r="A10" s="24" t="s">
        <v>52</v>
      </c>
      <c r="D10" s="36"/>
      <c r="E10" s="36"/>
    </row>
    <row r="11" spans="1:23" ht="20" customHeight="1">
      <c r="A11" s="38" t="s">
        <v>53</v>
      </c>
      <c r="T11" s="246" t="s">
        <v>54</v>
      </c>
      <c r="U11" s="247"/>
      <c r="V11" s="247"/>
      <c r="W11" s="247"/>
    </row>
    <row r="12" spans="1:23" ht="31.25" customHeight="1">
      <c r="A12" s="228" t="s">
        <v>55</v>
      </c>
      <c r="B12" s="229"/>
      <c r="C12" s="229"/>
      <c r="D12" s="229"/>
      <c r="E12" s="229"/>
      <c r="F12" s="229"/>
      <c r="G12" s="229"/>
      <c r="H12" s="229"/>
      <c r="I12" s="229"/>
      <c r="J12" s="228" t="s">
        <v>56</v>
      </c>
      <c r="K12" s="229"/>
      <c r="L12" s="229"/>
      <c r="M12" s="229"/>
      <c r="N12" s="229"/>
      <c r="O12" s="229"/>
      <c r="P12" s="229"/>
      <c r="Q12" s="229"/>
      <c r="R12" s="229"/>
      <c r="S12" s="261" t="s">
        <v>57</v>
      </c>
      <c r="T12" s="228"/>
      <c r="U12" s="228"/>
      <c r="V12" s="228"/>
      <c r="W12" s="228"/>
    </row>
    <row r="13" spans="1:23" ht="40.25" customHeight="1">
      <c r="A13" s="230"/>
      <c r="B13" s="231"/>
      <c r="C13" s="231"/>
      <c r="D13" s="231"/>
      <c r="E13" s="231"/>
      <c r="F13" s="231"/>
      <c r="G13" s="231"/>
      <c r="H13" s="231"/>
      <c r="I13" s="232"/>
      <c r="J13" s="230"/>
      <c r="K13" s="231"/>
      <c r="L13" s="231"/>
      <c r="M13" s="231"/>
      <c r="N13" s="231"/>
      <c r="O13" s="231"/>
      <c r="P13" s="231"/>
      <c r="Q13" s="231"/>
      <c r="R13" s="232"/>
      <c r="S13" s="238"/>
      <c r="T13" s="239"/>
      <c r="U13" s="239"/>
      <c r="V13" s="239"/>
      <c r="W13" s="240"/>
    </row>
    <row r="14" spans="1:23" ht="40.25" customHeight="1">
      <c r="A14" s="230"/>
      <c r="B14" s="231"/>
      <c r="C14" s="231"/>
      <c r="D14" s="231"/>
      <c r="E14" s="231"/>
      <c r="F14" s="231"/>
      <c r="G14" s="231"/>
      <c r="H14" s="231"/>
      <c r="I14" s="232"/>
      <c r="J14" s="230"/>
      <c r="K14" s="231"/>
      <c r="L14" s="231"/>
      <c r="M14" s="231"/>
      <c r="N14" s="231"/>
      <c r="O14" s="231"/>
      <c r="P14" s="231"/>
      <c r="Q14" s="231"/>
      <c r="R14" s="232"/>
      <c r="S14" s="238"/>
      <c r="T14" s="239"/>
      <c r="U14" s="239"/>
      <c r="V14" s="239"/>
      <c r="W14" s="240"/>
    </row>
    <row r="15" spans="1:23" ht="40.25" customHeight="1">
      <c r="A15" s="230"/>
      <c r="B15" s="231"/>
      <c r="C15" s="231"/>
      <c r="D15" s="231"/>
      <c r="E15" s="231"/>
      <c r="F15" s="231"/>
      <c r="G15" s="231"/>
      <c r="H15" s="231"/>
      <c r="I15" s="232"/>
      <c r="J15" s="230"/>
      <c r="K15" s="231"/>
      <c r="L15" s="231"/>
      <c r="M15" s="231"/>
      <c r="N15" s="231"/>
      <c r="O15" s="231"/>
      <c r="P15" s="231"/>
      <c r="Q15" s="231"/>
      <c r="R15" s="232"/>
      <c r="S15" s="238"/>
      <c r="T15" s="239"/>
      <c r="U15" s="239"/>
      <c r="V15" s="239"/>
      <c r="W15" s="240"/>
    </row>
    <row r="16" spans="1:23" ht="40.25" customHeight="1">
      <c r="A16" s="230"/>
      <c r="B16" s="231"/>
      <c r="C16" s="231"/>
      <c r="D16" s="231"/>
      <c r="E16" s="231"/>
      <c r="F16" s="231"/>
      <c r="G16" s="231"/>
      <c r="H16" s="231"/>
      <c r="I16" s="232"/>
      <c r="J16" s="230"/>
      <c r="K16" s="231"/>
      <c r="L16" s="231"/>
      <c r="M16" s="231"/>
      <c r="N16" s="231"/>
      <c r="O16" s="231"/>
      <c r="P16" s="231"/>
      <c r="Q16" s="231"/>
      <c r="R16" s="232"/>
      <c r="S16" s="238"/>
      <c r="T16" s="239"/>
      <c r="U16" s="239"/>
      <c r="V16" s="239"/>
      <c r="W16" s="240"/>
    </row>
    <row r="17" spans="1:23" ht="40.25" customHeight="1">
      <c r="A17" s="230"/>
      <c r="B17" s="231"/>
      <c r="C17" s="231"/>
      <c r="D17" s="231"/>
      <c r="E17" s="231"/>
      <c r="F17" s="231"/>
      <c r="G17" s="231"/>
      <c r="H17" s="231"/>
      <c r="I17" s="232"/>
      <c r="J17" s="230"/>
      <c r="K17" s="231"/>
      <c r="L17" s="231"/>
      <c r="M17" s="231"/>
      <c r="N17" s="231"/>
      <c r="O17" s="231"/>
      <c r="P17" s="231"/>
      <c r="Q17" s="231"/>
      <c r="R17" s="232"/>
      <c r="S17" s="238"/>
      <c r="T17" s="239"/>
      <c r="U17" s="239"/>
      <c r="V17" s="239"/>
      <c r="W17" s="240"/>
    </row>
    <row r="18" spans="1:23" ht="40.25" customHeight="1">
      <c r="A18" s="230"/>
      <c r="B18" s="231"/>
      <c r="C18" s="231"/>
      <c r="D18" s="231"/>
      <c r="E18" s="231"/>
      <c r="F18" s="231"/>
      <c r="G18" s="231"/>
      <c r="H18" s="231"/>
      <c r="I18" s="232"/>
      <c r="J18" s="230"/>
      <c r="K18" s="231"/>
      <c r="L18" s="231"/>
      <c r="M18" s="231"/>
      <c r="N18" s="231"/>
      <c r="O18" s="231"/>
      <c r="P18" s="231"/>
      <c r="Q18" s="231"/>
      <c r="R18" s="232"/>
      <c r="S18" s="238"/>
      <c r="T18" s="239"/>
      <c r="U18" s="239"/>
      <c r="V18" s="239"/>
      <c r="W18" s="240"/>
    </row>
    <row r="19" spans="1:23" ht="40.25" customHeight="1">
      <c r="A19" s="230"/>
      <c r="B19" s="231"/>
      <c r="C19" s="231"/>
      <c r="D19" s="231"/>
      <c r="E19" s="231"/>
      <c r="F19" s="231"/>
      <c r="G19" s="231"/>
      <c r="H19" s="231"/>
      <c r="I19" s="232"/>
      <c r="J19" s="230"/>
      <c r="K19" s="231"/>
      <c r="L19" s="231"/>
      <c r="M19" s="231"/>
      <c r="N19" s="231"/>
      <c r="O19" s="231"/>
      <c r="P19" s="231"/>
      <c r="Q19" s="231"/>
      <c r="R19" s="232"/>
      <c r="S19" s="238"/>
      <c r="T19" s="239"/>
      <c r="U19" s="239"/>
      <c r="V19" s="239"/>
      <c r="W19" s="240"/>
    </row>
    <row r="20" spans="1:23" ht="40.25" customHeight="1">
      <c r="A20" s="230"/>
      <c r="B20" s="231"/>
      <c r="C20" s="231"/>
      <c r="D20" s="231"/>
      <c r="E20" s="231"/>
      <c r="F20" s="231"/>
      <c r="G20" s="231"/>
      <c r="H20" s="231"/>
      <c r="I20" s="232"/>
      <c r="J20" s="230"/>
      <c r="K20" s="231"/>
      <c r="L20" s="231"/>
      <c r="M20" s="231"/>
      <c r="N20" s="231"/>
      <c r="O20" s="231"/>
      <c r="P20" s="231"/>
      <c r="Q20" s="231"/>
      <c r="R20" s="232"/>
      <c r="S20" s="238"/>
      <c r="T20" s="239"/>
      <c r="U20" s="239"/>
      <c r="V20" s="239"/>
      <c r="W20" s="240"/>
    </row>
    <row r="21" spans="1:23" ht="40.25" customHeight="1">
      <c r="A21" s="230"/>
      <c r="B21" s="231"/>
      <c r="C21" s="231"/>
      <c r="D21" s="231"/>
      <c r="E21" s="231"/>
      <c r="F21" s="231"/>
      <c r="G21" s="231"/>
      <c r="H21" s="231"/>
      <c r="I21" s="232"/>
      <c r="J21" s="230"/>
      <c r="K21" s="231"/>
      <c r="L21" s="231"/>
      <c r="M21" s="231"/>
      <c r="N21" s="231"/>
      <c r="O21" s="231"/>
      <c r="P21" s="231"/>
      <c r="Q21" s="231"/>
      <c r="R21" s="232"/>
      <c r="S21" s="238"/>
      <c r="T21" s="239"/>
      <c r="U21" s="239"/>
      <c r="V21" s="239"/>
      <c r="W21" s="240"/>
    </row>
    <row r="22" spans="1:23" ht="40.25" customHeight="1">
      <c r="A22" s="230"/>
      <c r="B22" s="231"/>
      <c r="C22" s="231"/>
      <c r="D22" s="231"/>
      <c r="E22" s="231"/>
      <c r="F22" s="231"/>
      <c r="G22" s="231"/>
      <c r="H22" s="231"/>
      <c r="I22" s="232"/>
      <c r="J22" s="230"/>
      <c r="K22" s="231"/>
      <c r="L22" s="231"/>
      <c r="M22" s="231"/>
      <c r="N22" s="231"/>
      <c r="O22" s="231"/>
      <c r="P22" s="231"/>
      <c r="Q22" s="231"/>
      <c r="R22" s="232"/>
      <c r="S22" s="238"/>
      <c r="T22" s="239"/>
      <c r="U22" s="239"/>
      <c r="V22" s="239"/>
      <c r="W22" s="240"/>
    </row>
    <row r="23" spans="1:23" ht="20" customHeight="1">
      <c r="A23" s="257" t="s">
        <v>58</v>
      </c>
      <c r="B23" s="142"/>
      <c r="C23" s="142"/>
      <c r="D23" s="142"/>
      <c r="E23" s="142"/>
      <c r="F23" s="142"/>
      <c r="G23" s="142"/>
      <c r="H23" s="142"/>
      <c r="I23" s="142"/>
      <c r="J23" s="142"/>
      <c r="K23" s="142"/>
      <c r="L23" s="142"/>
      <c r="M23" s="142"/>
      <c r="N23" s="142"/>
      <c r="O23" s="142"/>
      <c r="P23" s="142"/>
      <c r="Q23" s="142"/>
      <c r="R23" s="142"/>
      <c r="S23" s="258">
        <f>SUM(S13:W22)</f>
        <v>0</v>
      </c>
      <c r="T23" s="258"/>
      <c r="U23" s="258"/>
      <c r="V23" s="258"/>
      <c r="W23" s="258"/>
    </row>
    <row r="24" spans="1:23" ht="20" customHeight="1">
      <c r="A24" s="46"/>
    </row>
    <row r="25" spans="1:23" ht="20" customHeight="1">
      <c r="A25" s="38" t="s">
        <v>59</v>
      </c>
      <c r="T25" s="246" t="s">
        <v>54</v>
      </c>
      <c r="U25" s="247"/>
      <c r="V25" s="247"/>
      <c r="W25" s="247"/>
    </row>
    <row r="26" spans="1:23" ht="31.25" customHeight="1">
      <c r="A26" s="228" t="s">
        <v>60</v>
      </c>
      <c r="B26" s="229"/>
      <c r="C26" s="229"/>
      <c r="D26" s="229"/>
      <c r="E26" s="229"/>
      <c r="F26" s="229"/>
      <c r="G26" s="229"/>
      <c r="H26" s="229"/>
      <c r="I26" s="229"/>
      <c r="J26" s="228" t="s">
        <v>56</v>
      </c>
      <c r="K26" s="229"/>
      <c r="L26" s="229"/>
      <c r="M26" s="229"/>
      <c r="N26" s="229"/>
      <c r="O26" s="229"/>
      <c r="P26" s="229"/>
      <c r="Q26" s="229"/>
      <c r="R26" s="229"/>
      <c r="S26" s="243" t="s">
        <v>61</v>
      </c>
      <c r="T26" s="244"/>
      <c r="U26" s="244"/>
      <c r="V26" s="244"/>
      <c r="W26" s="245"/>
    </row>
    <row r="27" spans="1:23" ht="40.25" customHeight="1">
      <c r="A27" s="230"/>
      <c r="B27" s="231"/>
      <c r="C27" s="231"/>
      <c r="D27" s="231"/>
      <c r="E27" s="231"/>
      <c r="F27" s="231"/>
      <c r="G27" s="231"/>
      <c r="H27" s="231"/>
      <c r="I27" s="232"/>
      <c r="J27" s="230"/>
      <c r="K27" s="231"/>
      <c r="L27" s="231"/>
      <c r="M27" s="231"/>
      <c r="N27" s="231"/>
      <c r="O27" s="231"/>
      <c r="P27" s="231"/>
      <c r="Q27" s="231"/>
      <c r="R27" s="232"/>
      <c r="S27" s="238"/>
      <c r="T27" s="239"/>
      <c r="U27" s="239"/>
      <c r="V27" s="239"/>
      <c r="W27" s="240"/>
    </row>
    <row r="28" spans="1:23" ht="40.25" customHeight="1">
      <c r="A28" s="230"/>
      <c r="B28" s="231"/>
      <c r="C28" s="231"/>
      <c r="D28" s="231"/>
      <c r="E28" s="231"/>
      <c r="F28" s="231"/>
      <c r="G28" s="231"/>
      <c r="H28" s="231"/>
      <c r="I28" s="232"/>
      <c r="J28" s="230"/>
      <c r="K28" s="231"/>
      <c r="L28" s="231"/>
      <c r="M28" s="231"/>
      <c r="N28" s="231"/>
      <c r="O28" s="231"/>
      <c r="P28" s="231"/>
      <c r="Q28" s="231"/>
      <c r="R28" s="232"/>
      <c r="S28" s="238"/>
      <c r="T28" s="239"/>
      <c r="U28" s="239"/>
      <c r="V28" s="239"/>
      <c r="W28" s="240"/>
    </row>
    <row r="29" spans="1:23" ht="40.25" customHeight="1">
      <c r="A29" s="230"/>
      <c r="B29" s="231"/>
      <c r="C29" s="231"/>
      <c r="D29" s="231"/>
      <c r="E29" s="231"/>
      <c r="F29" s="231"/>
      <c r="G29" s="231"/>
      <c r="H29" s="231"/>
      <c r="I29" s="232"/>
      <c r="J29" s="230"/>
      <c r="K29" s="231"/>
      <c r="L29" s="231"/>
      <c r="M29" s="231"/>
      <c r="N29" s="231"/>
      <c r="O29" s="231"/>
      <c r="P29" s="231"/>
      <c r="Q29" s="231"/>
      <c r="R29" s="232"/>
      <c r="S29" s="238"/>
      <c r="T29" s="239"/>
      <c r="U29" s="239"/>
      <c r="V29" s="239"/>
      <c r="W29" s="240"/>
    </row>
    <row r="30" spans="1:23" ht="40.25" customHeight="1">
      <c r="A30" s="230"/>
      <c r="B30" s="231"/>
      <c r="C30" s="231"/>
      <c r="D30" s="231"/>
      <c r="E30" s="231"/>
      <c r="F30" s="231"/>
      <c r="G30" s="231"/>
      <c r="H30" s="231"/>
      <c r="I30" s="232"/>
      <c r="J30" s="230"/>
      <c r="K30" s="231"/>
      <c r="L30" s="231"/>
      <c r="M30" s="231"/>
      <c r="N30" s="231"/>
      <c r="O30" s="231"/>
      <c r="P30" s="231"/>
      <c r="Q30" s="231"/>
      <c r="R30" s="232"/>
      <c r="S30" s="238"/>
      <c r="T30" s="239"/>
      <c r="U30" s="239"/>
      <c r="V30" s="239"/>
      <c r="W30" s="240"/>
    </row>
    <row r="31" spans="1:23" ht="40.25" customHeight="1">
      <c r="A31" s="230"/>
      <c r="B31" s="231"/>
      <c r="C31" s="231"/>
      <c r="D31" s="231"/>
      <c r="E31" s="231"/>
      <c r="F31" s="231"/>
      <c r="G31" s="231"/>
      <c r="H31" s="231"/>
      <c r="I31" s="232"/>
      <c r="J31" s="230"/>
      <c r="K31" s="231"/>
      <c r="L31" s="231"/>
      <c r="M31" s="231"/>
      <c r="N31" s="231"/>
      <c r="O31" s="231"/>
      <c r="P31" s="231"/>
      <c r="Q31" s="231"/>
      <c r="R31" s="232"/>
      <c r="S31" s="238"/>
      <c r="T31" s="239"/>
      <c r="U31" s="239"/>
      <c r="V31" s="239"/>
      <c r="W31" s="240"/>
    </row>
    <row r="32" spans="1:23" ht="40.25" customHeight="1">
      <c r="A32" s="230"/>
      <c r="B32" s="231"/>
      <c r="C32" s="231"/>
      <c r="D32" s="231"/>
      <c r="E32" s="231"/>
      <c r="F32" s="231"/>
      <c r="G32" s="231"/>
      <c r="H32" s="231"/>
      <c r="I32" s="232"/>
      <c r="J32" s="230"/>
      <c r="K32" s="231"/>
      <c r="L32" s="231"/>
      <c r="M32" s="231"/>
      <c r="N32" s="231"/>
      <c r="O32" s="231"/>
      <c r="P32" s="231"/>
      <c r="Q32" s="231"/>
      <c r="R32" s="232"/>
      <c r="S32" s="238"/>
      <c r="T32" s="239"/>
      <c r="U32" s="239"/>
      <c r="V32" s="239"/>
      <c r="W32" s="240"/>
    </row>
    <row r="33" spans="1:24" ht="40.25" customHeight="1">
      <c r="A33" s="230"/>
      <c r="B33" s="231"/>
      <c r="C33" s="231"/>
      <c r="D33" s="231"/>
      <c r="E33" s="231"/>
      <c r="F33" s="231"/>
      <c r="G33" s="231"/>
      <c r="H33" s="231"/>
      <c r="I33" s="232"/>
      <c r="J33" s="230"/>
      <c r="K33" s="231"/>
      <c r="L33" s="231"/>
      <c r="M33" s="231"/>
      <c r="N33" s="231"/>
      <c r="O33" s="231"/>
      <c r="P33" s="231"/>
      <c r="Q33" s="231"/>
      <c r="R33" s="232"/>
      <c r="S33" s="238"/>
      <c r="T33" s="239"/>
      <c r="U33" s="239"/>
      <c r="V33" s="239"/>
      <c r="W33" s="240"/>
    </row>
    <row r="34" spans="1:24" ht="40.25" customHeight="1">
      <c r="A34" s="230"/>
      <c r="B34" s="231"/>
      <c r="C34" s="231"/>
      <c r="D34" s="231"/>
      <c r="E34" s="231"/>
      <c r="F34" s="231"/>
      <c r="G34" s="231"/>
      <c r="H34" s="231"/>
      <c r="I34" s="232"/>
      <c r="J34" s="230"/>
      <c r="K34" s="231"/>
      <c r="L34" s="231"/>
      <c r="M34" s="231"/>
      <c r="N34" s="231"/>
      <c r="O34" s="231"/>
      <c r="P34" s="231"/>
      <c r="Q34" s="231"/>
      <c r="R34" s="232"/>
      <c r="S34" s="238"/>
      <c r="T34" s="239"/>
      <c r="U34" s="239"/>
      <c r="V34" s="239"/>
      <c r="W34" s="240"/>
    </row>
    <row r="35" spans="1:24" ht="40.25" customHeight="1">
      <c r="A35" s="230"/>
      <c r="B35" s="231"/>
      <c r="C35" s="231"/>
      <c r="D35" s="231"/>
      <c r="E35" s="231"/>
      <c r="F35" s="231"/>
      <c r="G35" s="231"/>
      <c r="H35" s="231"/>
      <c r="I35" s="232"/>
      <c r="J35" s="230"/>
      <c r="K35" s="231"/>
      <c r="L35" s="231"/>
      <c r="M35" s="231"/>
      <c r="N35" s="231"/>
      <c r="O35" s="231"/>
      <c r="P35" s="231"/>
      <c r="Q35" s="231"/>
      <c r="R35" s="232"/>
      <c r="S35" s="238"/>
      <c r="T35" s="239"/>
      <c r="U35" s="239"/>
      <c r="V35" s="239"/>
      <c r="W35" s="240"/>
    </row>
    <row r="36" spans="1:24" ht="40.25" customHeight="1">
      <c r="A36" s="241"/>
      <c r="B36" s="144"/>
      <c r="C36" s="144"/>
      <c r="D36" s="144"/>
      <c r="E36" s="144"/>
      <c r="F36" s="144"/>
      <c r="G36" s="144"/>
      <c r="H36" s="144"/>
      <c r="I36" s="144"/>
      <c r="J36" s="241"/>
      <c r="K36" s="144"/>
      <c r="L36" s="144"/>
      <c r="M36" s="144"/>
      <c r="N36" s="144"/>
      <c r="O36" s="144"/>
      <c r="P36" s="144"/>
      <c r="Q36" s="144"/>
      <c r="R36" s="144"/>
      <c r="S36" s="242"/>
      <c r="T36" s="242"/>
      <c r="U36" s="242"/>
      <c r="V36" s="242"/>
      <c r="W36" s="242"/>
    </row>
    <row r="37" spans="1:24" ht="20" customHeight="1">
      <c r="A37" s="257" t="s">
        <v>58</v>
      </c>
      <c r="B37" s="142"/>
      <c r="C37" s="142"/>
      <c r="D37" s="142"/>
      <c r="E37" s="142"/>
      <c r="F37" s="142"/>
      <c r="G37" s="142"/>
      <c r="H37" s="142"/>
      <c r="I37" s="142"/>
      <c r="J37" s="142"/>
      <c r="K37" s="142"/>
      <c r="L37" s="142"/>
      <c r="M37" s="142"/>
      <c r="N37" s="142"/>
      <c r="O37" s="142"/>
      <c r="P37" s="142"/>
      <c r="Q37" s="142"/>
      <c r="R37" s="142"/>
      <c r="S37" s="271">
        <f>SUM(S27:W36)</f>
        <v>0</v>
      </c>
      <c r="T37" s="272"/>
      <c r="U37" s="272"/>
      <c r="V37" s="272"/>
      <c r="W37" s="273"/>
      <c r="X37" s="111" t="str">
        <f>IF(S23=0,"",IF(B39&lt;&gt;"","",IF(S37/S23&lt;0.5,"収受額が経費の1/2未満のため、理由欄に1/2未満となった理由をご入力ください","")))</f>
        <v/>
      </c>
    </row>
    <row r="38" spans="1:24" ht="38" customHeight="1">
      <c r="A38" s="225" t="s">
        <v>62</v>
      </c>
      <c r="B38" s="226"/>
      <c r="C38" s="226"/>
      <c r="D38" s="226"/>
      <c r="E38" s="226"/>
      <c r="F38" s="226"/>
      <c r="G38" s="226"/>
      <c r="H38" s="226"/>
      <c r="I38" s="226"/>
      <c r="J38" s="226"/>
      <c r="K38" s="226"/>
      <c r="L38" s="226"/>
      <c r="M38" s="226"/>
      <c r="N38" s="226"/>
      <c r="O38" s="226"/>
      <c r="P38" s="226"/>
      <c r="Q38" s="226"/>
      <c r="R38" s="226"/>
      <c r="S38" s="226"/>
      <c r="T38" s="226"/>
      <c r="U38" s="226"/>
      <c r="V38" s="226"/>
      <c r="W38" s="227"/>
    </row>
    <row r="39" spans="1:24" ht="20" customHeight="1">
      <c r="A39" s="105"/>
      <c r="B39" s="262"/>
      <c r="C39" s="263"/>
      <c r="D39" s="263"/>
      <c r="E39" s="263"/>
      <c r="F39" s="263"/>
      <c r="G39" s="263"/>
      <c r="H39" s="263"/>
      <c r="I39" s="263"/>
      <c r="J39" s="263"/>
      <c r="K39" s="263"/>
      <c r="L39" s="263"/>
      <c r="M39" s="263"/>
      <c r="N39" s="263"/>
      <c r="O39" s="263"/>
      <c r="P39" s="263"/>
      <c r="Q39" s="263"/>
      <c r="R39" s="263"/>
      <c r="S39" s="263"/>
      <c r="T39" s="263"/>
      <c r="U39" s="263"/>
      <c r="V39" s="264"/>
      <c r="W39" s="106"/>
    </row>
    <row r="40" spans="1:24" ht="20" customHeight="1">
      <c r="A40" s="105"/>
      <c r="B40" s="265"/>
      <c r="C40" s="266"/>
      <c r="D40" s="266"/>
      <c r="E40" s="266"/>
      <c r="F40" s="266"/>
      <c r="G40" s="266"/>
      <c r="H40" s="266"/>
      <c r="I40" s="266"/>
      <c r="J40" s="266"/>
      <c r="K40" s="266"/>
      <c r="L40" s="266"/>
      <c r="M40" s="266"/>
      <c r="N40" s="266"/>
      <c r="O40" s="266"/>
      <c r="P40" s="266"/>
      <c r="Q40" s="266"/>
      <c r="R40" s="266"/>
      <c r="S40" s="266"/>
      <c r="T40" s="266"/>
      <c r="U40" s="266"/>
      <c r="V40" s="267"/>
      <c r="W40" s="106"/>
    </row>
    <row r="41" spans="1:24" ht="20" customHeight="1">
      <c r="A41" s="105"/>
      <c r="B41" s="265"/>
      <c r="C41" s="266"/>
      <c r="D41" s="266"/>
      <c r="E41" s="266"/>
      <c r="F41" s="266"/>
      <c r="G41" s="266"/>
      <c r="H41" s="266"/>
      <c r="I41" s="266"/>
      <c r="J41" s="266"/>
      <c r="K41" s="266"/>
      <c r="L41" s="266"/>
      <c r="M41" s="266"/>
      <c r="N41" s="266"/>
      <c r="O41" s="266"/>
      <c r="P41" s="266"/>
      <c r="Q41" s="266"/>
      <c r="R41" s="266"/>
      <c r="S41" s="266"/>
      <c r="T41" s="266"/>
      <c r="U41" s="266"/>
      <c r="V41" s="267"/>
      <c r="W41" s="106"/>
    </row>
    <row r="42" spans="1:24" ht="20" customHeight="1">
      <c r="A42" s="105"/>
      <c r="B42" s="265"/>
      <c r="C42" s="266"/>
      <c r="D42" s="266"/>
      <c r="E42" s="266"/>
      <c r="F42" s="266"/>
      <c r="G42" s="266"/>
      <c r="H42" s="266"/>
      <c r="I42" s="266"/>
      <c r="J42" s="266"/>
      <c r="K42" s="266"/>
      <c r="L42" s="266"/>
      <c r="M42" s="266"/>
      <c r="N42" s="266"/>
      <c r="O42" s="266"/>
      <c r="P42" s="266"/>
      <c r="Q42" s="266"/>
      <c r="R42" s="266"/>
      <c r="S42" s="266"/>
      <c r="T42" s="266"/>
      <c r="U42" s="266"/>
      <c r="V42" s="267"/>
      <c r="W42" s="106"/>
    </row>
    <row r="43" spans="1:24" ht="20" customHeight="1">
      <c r="A43" s="105"/>
      <c r="B43" s="268"/>
      <c r="C43" s="269"/>
      <c r="D43" s="269"/>
      <c r="E43" s="269"/>
      <c r="F43" s="269"/>
      <c r="G43" s="269"/>
      <c r="H43" s="269"/>
      <c r="I43" s="269"/>
      <c r="J43" s="269"/>
      <c r="K43" s="269"/>
      <c r="L43" s="269"/>
      <c r="M43" s="269"/>
      <c r="N43" s="269"/>
      <c r="O43" s="269"/>
      <c r="P43" s="269"/>
      <c r="Q43" s="269"/>
      <c r="R43" s="269"/>
      <c r="S43" s="269"/>
      <c r="T43" s="269"/>
      <c r="U43" s="269"/>
      <c r="V43" s="270"/>
      <c r="W43" s="106"/>
    </row>
    <row r="44" spans="1:24" ht="20" customHeight="1">
      <c r="A44" s="107"/>
      <c r="B44" s="108"/>
      <c r="C44" s="108"/>
      <c r="D44" s="108"/>
      <c r="E44" s="108"/>
      <c r="F44" s="108"/>
      <c r="G44" s="108"/>
      <c r="H44" s="108"/>
      <c r="I44" s="108"/>
      <c r="J44" s="108"/>
      <c r="K44" s="108"/>
      <c r="L44" s="108"/>
      <c r="M44" s="108"/>
      <c r="N44" s="108"/>
      <c r="O44" s="108"/>
      <c r="P44" s="108"/>
      <c r="Q44" s="108"/>
      <c r="R44" s="108"/>
      <c r="S44" s="108"/>
      <c r="T44" s="108"/>
      <c r="U44" s="108"/>
      <c r="V44" s="108"/>
      <c r="W44" s="109"/>
    </row>
  </sheetData>
  <sheetProtection algorithmName="SHA-512" hashValue="CLW/rv7e0z+d1MqSMY4vUjOiraypGvalGV5Xetas6CCZl+K8amzoW4Ovu5nhSbvpIfQXal98l1VawUKWQqA35A==" saltValue="T5fN85KOBUjEixIWps3T7w==" spinCount="100000" sheet="1" selectLockedCells="1"/>
  <mergeCells count="77">
    <mergeCell ref="A29:I29"/>
    <mergeCell ref="J29:R29"/>
    <mergeCell ref="S29:W29"/>
    <mergeCell ref="A30:I30"/>
    <mergeCell ref="J30:R30"/>
    <mergeCell ref="S30:W30"/>
    <mergeCell ref="A31:I31"/>
    <mergeCell ref="J31:R31"/>
    <mergeCell ref="S31:W31"/>
    <mergeCell ref="A32:I32"/>
    <mergeCell ref="J32:R32"/>
    <mergeCell ref="S32:W32"/>
    <mergeCell ref="A28:I28"/>
    <mergeCell ref="J28:R28"/>
    <mergeCell ref="S28:W28"/>
    <mergeCell ref="A26:I26"/>
    <mergeCell ref="J26:R26"/>
    <mergeCell ref="S26:W26"/>
    <mergeCell ref="A27:I27"/>
    <mergeCell ref="J27:R27"/>
    <mergeCell ref="S27:W27"/>
    <mergeCell ref="A37:R37"/>
    <mergeCell ref="S37:W37"/>
    <mergeCell ref="A14:I14"/>
    <mergeCell ref="J14:R14"/>
    <mergeCell ref="S14:W14"/>
    <mergeCell ref="A18:I18"/>
    <mergeCell ref="J18:R18"/>
    <mergeCell ref="S18:W18"/>
    <mergeCell ref="A15:I15"/>
    <mergeCell ref="J15:R15"/>
    <mergeCell ref="A35:I35"/>
    <mergeCell ref="J35:R35"/>
    <mergeCell ref="S35:W35"/>
    <mergeCell ref="A36:I36"/>
    <mergeCell ref="J36:R36"/>
    <mergeCell ref="S36:W36"/>
    <mergeCell ref="A33:I33"/>
    <mergeCell ref="J33:R33"/>
    <mergeCell ref="S33:W33"/>
    <mergeCell ref="A34:I34"/>
    <mergeCell ref="J34:R34"/>
    <mergeCell ref="S34:W34"/>
    <mergeCell ref="S23:W23"/>
    <mergeCell ref="T25:W25"/>
    <mergeCell ref="A20:I20"/>
    <mergeCell ref="J20:R20"/>
    <mergeCell ref="S20:W20"/>
    <mergeCell ref="A21:I21"/>
    <mergeCell ref="J21:R21"/>
    <mergeCell ref="S21:W21"/>
    <mergeCell ref="A22:I22"/>
    <mergeCell ref="J22:R22"/>
    <mergeCell ref="S22:W22"/>
    <mergeCell ref="A23:R23"/>
    <mergeCell ref="A16:I16"/>
    <mergeCell ref="J16:R16"/>
    <mergeCell ref="S16:W16"/>
    <mergeCell ref="A17:I17"/>
    <mergeCell ref="J17:R17"/>
    <mergeCell ref="S17:W17"/>
    <mergeCell ref="B39:V43"/>
    <mergeCell ref="A38:W38"/>
    <mergeCell ref="A3:W3"/>
    <mergeCell ref="M5:O6"/>
    <mergeCell ref="P5:W6"/>
    <mergeCell ref="T11:W11"/>
    <mergeCell ref="A12:I12"/>
    <mergeCell ref="J12:R12"/>
    <mergeCell ref="S12:W12"/>
    <mergeCell ref="A13:I13"/>
    <mergeCell ref="J13:R13"/>
    <mergeCell ref="S13:W13"/>
    <mergeCell ref="A19:I19"/>
    <mergeCell ref="J19:R19"/>
    <mergeCell ref="S19:W19"/>
    <mergeCell ref="S15:W15"/>
  </mergeCells>
  <phoneticPr fontId="1"/>
  <conditionalFormatting sqref="A38:W38">
    <cfRule type="expression" dxfId="3" priority="1">
      <formula>S37/S23&lt;0.5</formula>
    </cfRule>
  </conditionalFormatting>
  <conditionalFormatting sqref="B39:V43">
    <cfRule type="expression" dxfId="2" priority="2">
      <formula>S37/S23&lt;0.5</formula>
    </cfRule>
  </conditionalFormatting>
  <dataValidations count="1">
    <dataValidation type="whole" operator="greaterThanOrEqual" allowBlank="1" showInputMessage="1" showErrorMessage="1" sqref="S27:W36 S13:W22" xr:uid="{00000000-0002-0000-0400-000000000000}">
      <formula1>0</formula1>
    </dataValidation>
  </dataValidations>
  <pageMargins left="0.7" right="0.7" top="0.75" bottom="0.75" header="0.3" footer="0.3"/>
  <pageSetup paperSize="9" scale="86"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W28"/>
  <sheetViews>
    <sheetView zoomScale="85" zoomScaleNormal="85" workbookViewId="0">
      <selection activeCell="A17" sqref="A17:I17"/>
    </sheetView>
  </sheetViews>
  <sheetFormatPr baseColWidth="10" defaultColWidth="3.6640625" defaultRowHeight="20" customHeight="1"/>
  <cols>
    <col min="1" max="2" width="3.1640625" style="24" customWidth="1"/>
    <col min="3" max="3" width="8" style="24" customWidth="1"/>
    <col min="4" max="4" width="3.1640625" style="24" customWidth="1"/>
    <col min="5" max="5" width="5.1640625" style="24" customWidth="1"/>
    <col min="6" max="6" width="3.6640625" style="24"/>
    <col min="7" max="7" width="5.1640625" style="24" customWidth="1"/>
    <col min="8" max="23" width="3.1640625" style="24" customWidth="1"/>
    <col min="24" max="24" width="3.6640625" style="24"/>
    <col min="25" max="25" width="2.6640625" style="24" customWidth="1"/>
    <col min="26" max="16384" width="3.6640625" style="24"/>
  </cols>
  <sheetData>
    <row r="1" spans="1:23" ht="14">
      <c r="A1" s="24" t="s">
        <v>0</v>
      </c>
    </row>
    <row r="2" spans="1:23" ht="14"/>
    <row r="3" spans="1:23" ht="14">
      <c r="A3" s="260" t="s">
        <v>63</v>
      </c>
      <c r="B3" s="260"/>
      <c r="C3" s="260"/>
      <c r="D3" s="260"/>
      <c r="E3" s="260"/>
      <c r="F3" s="260"/>
      <c r="G3" s="260"/>
      <c r="H3" s="260"/>
      <c r="I3" s="260"/>
      <c r="J3" s="260"/>
      <c r="K3" s="260"/>
      <c r="L3" s="260"/>
      <c r="M3" s="260"/>
      <c r="N3" s="260"/>
      <c r="O3" s="260"/>
      <c r="P3" s="260"/>
      <c r="Q3" s="260"/>
      <c r="R3" s="260"/>
      <c r="S3" s="260"/>
      <c r="T3" s="260"/>
      <c r="U3" s="260"/>
      <c r="V3" s="260"/>
    </row>
    <row r="4" spans="1:23" ht="14">
      <c r="A4" s="25"/>
      <c r="B4" s="25"/>
      <c r="C4" s="25"/>
      <c r="D4" s="25"/>
      <c r="E4" s="25"/>
      <c r="F4" s="25"/>
      <c r="G4" s="25"/>
      <c r="H4" s="25"/>
      <c r="I4" s="25"/>
      <c r="J4" s="25"/>
      <c r="K4" s="25"/>
      <c r="L4" s="25"/>
      <c r="M4" s="25"/>
      <c r="N4" s="25"/>
      <c r="O4" s="25"/>
      <c r="P4" s="25"/>
      <c r="Q4" s="25"/>
      <c r="R4" s="25"/>
      <c r="S4" s="25"/>
      <c r="T4" s="25"/>
      <c r="U4" s="25"/>
      <c r="V4" s="25"/>
    </row>
    <row r="5" spans="1:23" ht="13.25" customHeight="1">
      <c r="M5" s="175" t="s">
        <v>51</v>
      </c>
      <c r="N5" s="176"/>
      <c r="O5" s="177"/>
      <c r="P5" s="277"/>
      <c r="Q5" s="278"/>
      <c r="R5" s="278"/>
      <c r="S5" s="278"/>
      <c r="T5" s="278"/>
      <c r="U5" s="278"/>
      <c r="V5" s="278"/>
      <c r="W5" s="279"/>
    </row>
    <row r="6" spans="1:23" ht="14">
      <c r="M6" s="178"/>
      <c r="N6" s="179"/>
      <c r="O6" s="180"/>
      <c r="P6" s="280"/>
      <c r="Q6" s="281"/>
      <c r="R6" s="281"/>
      <c r="S6" s="281"/>
      <c r="T6" s="281"/>
      <c r="U6" s="281"/>
      <c r="V6" s="281"/>
      <c r="W6" s="282"/>
    </row>
    <row r="7" spans="1:23" ht="14">
      <c r="M7" s="26" t="s">
        <v>3</v>
      </c>
      <c r="N7" s="26"/>
    </row>
    <row r="8" spans="1:23" ht="13.5" customHeight="1">
      <c r="D8" s="36"/>
      <c r="E8" s="36"/>
    </row>
    <row r="9" spans="1:23" ht="13.5" customHeight="1">
      <c r="D9" s="36"/>
      <c r="E9" s="36"/>
    </row>
    <row r="10" spans="1:23" ht="13.5" customHeight="1">
      <c r="A10" s="24" t="s">
        <v>52</v>
      </c>
      <c r="D10" s="36"/>
      <c r="E10" s="36"/>
    </row>
    <row r="11" spans="1:23" ht="20" customHeight="1">
      <c r="A11" s="38" t="s">
        <v>53</v>
      </c>
      <c r="T11" s="246" t="s">
        <v>54</v>
      </c>
      <c r="U11" s="247"/>
      <c r="V11" s="247"/>
      <c r="W11" s="247"/>
    </row>
    <row r="12" spans="1:23" ht="33" customHeight="1">
      <c r="A12" s="228" t="s">
        <v>55</v>
      </c>
      <c r="B12" s="229"/>
      <c r="C12" s="229"/>
      <c r="D12" s="229"/>
      <c r="E12" s="229"/>
      <c r="F12" s="229"/>
      <c r="G12" s="229"/>
      <c r="H12" s="229"/>
      <c r="I12" s="229"/>
      <c r="J12" s="228" t="s">
        <v>56</v>
      </c>
      <c r="K12" s="229"/>
      <c r="L12" s="229"/>
      <c r="M12" s="229"/>
      <c r="N12" s="229"/>
      <c r="O12" s="229"/>
      <c r="P12" s="229"/>
      <c r="Q12" s="229"/>
      <c r="R12" s="229"/>
      <c r="S12" s="243" t="s">
        <v>57</v>
      </c>
      <c r="T12" s="244"/>
      <c r="U12" s="244"/>
      <c r="V12" s="244"/>
      <c r="W12" s="245"/>
    </row>
    <row r="13" spans="1:23" ht="40.25" customHeight="1">
      <c r="A13" s="230"/>
      <c r="B13" s="231"/>
      <c r="C13" s="231"/>
      <c r="D13" s="231"/>
      <c r="E13" s="231"/>
      <c r="F13" s="231"/>
      <c r="G13" s="231"/>
      <c r="H13" s="231"/>
      <c r="I13" s="232"/>
      <c r="J13" s="230"/>
      <c r="K13" s="231"/>
      <c r="L13" s="231"/>
      <c r="M13" s="231"/>
      <c r="N13" s="231"/>
      <c r="O13" s="231"/>
      <c r="P13" s="231"/>
      <c r="Q13" s="231"/>
      <c r="R13" s="232"/>
      <c r="S13" s="238"/>
      <c r="T13" s="239"/>
      <c r="U13" s="239"/>
      <c r="V13" s="239"/>
      <c r="W13" s="240"/>
    </row>
    <row r="14" spans="1:23" ht="40.25" customHeight="1">
      <c r="A14" s="230"/>
      <c r="B14" s="231"/>
      <c r="C14" s="231"/>
      <c r="D14" s="231"/>
      <c r="E14" s="231"/>
      <c r="F14" s="231"/>
      <c r="G14" s="231"/>
      <c r="H14" s="231"/>
      <c r="I14" s="232"/>
      <c r="J14" s="230"/>
      <c r="K14" s="231"/>
      <c r="L14" s="231"/>
      <c r="M14" s="231"/>
      <c r="N14" s="231"/>
      <c r="O14" s="231"/>
      <c r="P14" s="231"/>
      <c r="Q14" s="231"/>
      <c r="R14" s="232"/>
      <c r="S14" s="238"/>
      <c r="T14" s="239"/>
      <c r="U14" s="239"/>
      <c r="V14" s="239"/>
      <c r="W14" s="240"/>
    </row>
    <row r="15" spans="1:23" ht="40.25" customHeight="1">
      <c r="A15" s="230"/>
      <c r="B15" s="231"/>
      <c r="C15" s="231"/>
      <c r="D15" s="231"/>
      <c r="E15" s="231"/>
      <c r="F15" s="231"/>
      <c r="G15" s="231"/>
      <c r="H15" s="231"/>
      <c r="I15" s="232"/>
      <c r="J15" s="230"/>
      <c r="K15" s="231"/>
      <c r="L15" s="231"/>
      <c r="M15" s="231"/>
      <c r="N15" s="231"/>
      <c r="O15" s="231"/>
      <c r="P15" s="231"/>
      <c r="Q15" s="231"/>
      <c r="R15" s="232"/>
      <c r="S15" s="238"/>
      <c r="T15" s="239"/>
      <c r="U15" s="239"/>
      <c r="V15" s="239"/>
      <c r="W15" s="240"/>
    </row>
    <row r="16" spans="1:23" ht="40.25" customHeight="1">
      <c r="A16" s="230"/>
      <c r="B16" s="231"/>
      <c r="C16" s="231"/>
      <c r="D16" s="231"/>
      <c r="E16" s="231"/>
      <c r="F16" s="231"/>
      <c r="G16" s="231"/>
      <c r="H16" s="231"/>
      <c r="I16" s="232"/>
      <c r="J16" s="230"/>
      <c r="K16" s="231"/>
      <c r="L16" s="231"/>
      <c r="M16" s="231"/>
      <c r="N16" s="231"/>
      <c r="O16" s="231"/>
      <c r="P16" s="231"/>
      <c r="Q16" s="231"/>
      <c r="R16" s="232"/>
      <c r="S16" s="238"/>
      <c r="T16" s="239"/>
      <c r="U16" s="239"/>
      <c r="V16" s="239"/>
      <c r="W16" s="240"/>
    </row>
    <row r="17" spans="1:23" ht="40.25" customHeight="1">
      <c r="A17" s="241"/>
      <c r="B17" s="144"/>
      <c r="C17" s="144"/>
      <c r="D17" s="144"/>
      <c r="E17" s="144"/>
      <c r="F17" s="144"/>
      <c r="G17" s="144"/>
      <c r="H17" s="144"/>
      <c r="I17" s="144"/>
      <c r="J17" s="241"/>
      <c r="K17" s="144"/>
      <c r="L17" s="144"/>
      <c r="M17" s="144"/>
      <c r="N17" s="144"/>
      <c r="O17" s="144"/>
      <c r="P17" s="144"/>
      <c r="Q17" s="144"/>
      <c r="R17" s="144"/>
      <c r="S17" s="242"/>
      <c r="T17" s="242"/>
      <c r="U17" s="242"/>
      <c r="V17" s="242"/>
      <c r="W17" s="242"/>
    </row>
    <row r="18" spans="1:23" ht="20" customHeight="1">
      <c r="A18" s="257" t="s">
        <v>58</v>
      </c>
      <c r="B18" s="142"/>
      <c r="C18" s="142"/>
      <c r="D18" s="142"/>
      <c r="E18" s="142"/>
      <c r="F18" s="142"/>
      <c r="G18" s="142"/>
      <c r="H18" s="142"/>
      <c r="I18" s="142"/>
      <c r="J18" s="142"/>
      <c r="K18" s="142"/>
      <c r="L18" s="142"/>
      <c r="M18" s="142"/>
      <c r="N18" s="142"/>
      <c r="O18" s="142"/>
      <c r="P18" s="142"/>
      <c r="Q18" s="142"/>
      <c r="R18" s="142"/>
      <c r="S18" s="274">
        <f>IF(S13="",0,SUM(S13:W17))</f>
        <v>0</v>
      </c>
      <c r="T18" s="275"/>
      <c r="U18" s="275"/>
      <c r="V18" s="275"/>
      <c r="W18" s="276"/>
    </row>
    <row r="20" spans="1:23" ht="20" customHeight="1">
      <c r="A20" s="38" t="s">
        <v>59</v>
      </c>
      <c r="T20" s="246" t="s">
        <v>54</v>
      </c>
      <c r="U20" s="247"/>
      <c r="V20" s="247"/>
      <c r="W20" s="247"/>
    </row>
    <row r="21" spans="1:23" ht="33" customHeight="1">
      <c r="A21" s="229" t="s">
        <v>64</v>
      </c>
      <c r="B21" s="229"/>
      <c r="C21" s="229"/>
      <c r="D21" s="229"/>
      <c r="E21" s="229"/>
      <c r="F21" s="229"/>
      <c r="G21" s="229"/>
      <c r="H21" s="229"/>
      <c r="I21" s="229"/>
      <c r="J21" s="228" t="s">
        <v>56</v>
      </c>
      <c r="K21" s="229"/>
      <c r="L21" s="229"/>
      <c r="M21" s="229"/>
      <c r="N21" s="229"/>
      <c r="O21" s="229"/>
      <c r="P21" s="229"/>
      <c r="Q21" s="229"/>
      <c r="R21" s="229"/>
      <c r="S21" s="243" t="s">
        <v>61</v>
      </c>
      <c r="T21" s="244"/>
      <c r="U21" s="244"/>
      <c r="V21" s="244"/>
      <c r="W21" s="245"/>
    </row>
    <row r="22" spans="1:23" ht="40.25" customHeight="1">
      <c r="A22" s="230"/>
      <c r="B22" s="231"/>
      <c r="C22" s="231"/>
      <c r="D22" s="231"/>
      <c r="E22" s="231"/>
      <c r="F22" s="231"/>
      <c r="G22" s="231"/>
      <c r="H22" s="231"/>
      <c r="I22" s="232"/>
      <c r="J22" s="230"/>
      <c r="K22" s="231"/>
      <c r="L22" s="231"/>
      <c r="M22" s="231"/>
      <c r="N22" s="231"/>
      <c r="O22" s="231"/>
      <c r="P22" s="231"/>
      <c r="Q22" s="231"/>
      <c r="R22" s="232"/>
      <c r="S22" s="238"/>
      <c r="T22" s="239"/>
      <c r="U22" s="239"/>
      <c r="V22" s="239"/>
      <c r="W22" s="240"/>
    </row>
    <row r="23" spans="1:23" ht="40.25" customHeight="1">
      <c r="A23" s="230"/>
      <c r="B23" s="231"/>
      <c r="C23" s="231"/>
      <c r="D23" s="231"/>
      <c r="E23" s="231"/>
      <c r="F23" s="231"/>
      <c r="G23" s="231"/>
      <c r="H23" s="231"/>
      <c r="I23" s="232"/>
      <c r="J23" s="230"/>
      <c r="K23" s="231"/>
      <c r="L23" s="231"/>
      <c r="M23" s="231"/>
      <c r="N23" s="231"/>
      <c r="O23" s="231"/>
      <c r="P23" s="231"/>
      <c r="Q23" s="231"/>
      <c r="R23" s="232"/>
      <c r="S23" s="238"/>
      <c r="T23" s="239"/>
      <c r="U23" s="239"/>
      <c r="V23" s="239"/>
      <c r="W23" s="240"/>
    </row>
    <row r="24" spans="1:23" ht="40.25" customHeight="1">
      <c r="A24" s="230"/>
      <c r="B24" s="231"/>
      <c r="C24" s="231"/>
      <c r="D24" s="231"/>
      <c r="E24" s="231"/>
      <c r="F24" s="231"/>
      <c r="G24" s="231"/>
      <c r="H24" s="231"/>
      <c r="I24" s="232"/>
      <c r="J24" s="230"/>
      <c r="K24" s="231"/>
      <c r="L24" s="231"/>
      <c r="M24" s="231"/>
      <c r="N24" s="231"/>
      <c r="O24" s="231"/>
      <c r="P24" s="231"/>
      <c r="Q24" s="231"/>
      <c r="R24" s="232"/>
      <c r="S24" s="238"/>
      <c r="T24" s="239"/>
      <c r="U24" s="239"/>
      <c r="V24" s="239"/>
      <c r="W24" s="240"/>
    </row>
    <row r="25" spans="1:23" ht="40.25" customHeight="1">
      <c r="A25" s="230"/>
      <c r="B25" s="231"/>
      <c r="C25" s="231"/>
      <c r="D25" s="231"/>
      <c r="E25" s="231"/>
      <c r="F25" s="231"/>
      <c r="G25" s="231"/>
      <c r="H25" s="231"/>
      <c r="I25" s="232"/>
      <c r="J25" s="230"/>
      <c r="K25" s="231"/>
      <c r="L25" s="231"/>
      <c r="M25" s="231"/>
      <c r="N25" s="231"/>
      <c r="O25" s="231"/>
      <c r="P25" s="231"/>
      <c r="Q25" s="231"/>
      <c r="R25" s="232"/>
      <c r="S25" s="238"/>
      <c r="T25" s="239"/>
      <c r="U25" s="239"/>
      <c r="V25" s="239"/>
      <c r="W25" s="240"/>
    </row>
    <row r="26" spans="1:23" ht="40.25" customHeight="1">
      <c r="A26" s="241"/>
      <c r="B26" s="144"/>
      <c r="C26" s="144"/>
      <c r="D26" s="144"/>
      <c r="E26" s="144"/>
      <c r="F26" s="144"/>
      <c r="G26" s="144"/>
      <c r="H26" s="144"/>
      <c r="I26" s="144"/>
      <c r="J26" s="241"/>
      <c r="K26" s="144"/>
      <c r="L26" s="144"/>
      <c r="M26" s="144"/>
      <c r="N26" s="144"/>
      <c r="O26" s="144"/>
      <c r="P26" s="144"/>
      <c r="Q26" s="144"/>
      <c r="R26" s="144"/>
      <c r="S26" s="242"/>
      <c r="T26" s="242"/>
      <c r="U26" s="242"/>
      <c r="V26" s="242"/>
      <c r="W26" s="242"/>
    </row>
    <row r="27" spans="1:23" ht="20" customHeight="1">
      <c r="A27" s="257" t="s">
        <v>58</v>
      </c>
      <c r="B27" s="142"/>
      <c r="C27" s="142"/>
      <c r="D27" s="142"/>
      <c r="E27" s="142"/>
      <c r="F27" s="142"/>
      <c r="G27" s="142"/>
      <c r="H27" s="142"/>
      <c r="I27" s="142"/>
      <c r="J27" s="142"/>
      <c r="K27" s="142"/>
      <c r="L27" s="142"/>
      <c r="M27" s="142"/>
      <c r="N27" s="142"/>
      <c r="O27" s="142"/>
      <c r="P27" s="142"/>
      <c r="Q27" s="142"/>
      <c r="R27" s="142"/>
      <c r="S27" s="274">
        <f>SUM(S22:W26)</f>
        <v>0</v>
      </c>
      <c r="T27" s="275"/>
      <c r="U27" s="275"/>
      <c r="V27" s="275"/>
      <c r="W27" s="276"/>
    </row>
    <row r="28" spans="1:23" ht="20" customHeight="1">
      <c r="A28" s="26"/>
    </row>
  </sheetData>
  <sheetProtection algorithmName="SHA-512" hashValue="FJzSBIveXyr6QrEZSJC2nrFs9jIFPLU8NNiaDQX5bo6XP4qixJkzYNIS9Qhk1TXW94Ar2VJYRM6nqUGTBtzUnQ==" saltValue="cowOx+o1hZlG8s3HP5+7ZA==" spinCount="100000" sheet="1" selectLockedCells="1"/>
  <mergeCells count="45">
    <mergeCell ref="A26:I26"/>
    <mergeCell ref="J26:R26"/>
    <mergeCell ref="S26:W26"/>
    <mergeCell ref="A27:R27"/>
    <mergeCell ref="S27:W27"/>
    <mergeCell ref="T20:W20"/>
    <mergeCell ref="A21:I21"/>
    <mergeCell ref="J21:R21"/>
    <mergeCell ref="S21:W21"/>
    <mergeCell ref="A25:I25"/>
    <mergeCell ref="J25:R25"/>
    <mergeCell ref="S25:W25"/>
    <mergeCell ref="S14:W14"/>
    <mergeCell ref="A15:I15"/>
    <mergeCell ref="J15:R15"/>
    <mergeCell ref="S15:W15"/>
    <mergeCell ref="A17:I17"/>
    <mergeCell ref="J17:R17"/>
    <mergeCell ref="S17:W17"/>
    <mergeCell ref="A16:I16"/>
    <mergeCell ref="J16:R16"/>
    <mergeCell ref="S16:W16"/>
    <mergeCell ref="A3:V3"/>
    <mergeCell ref="M5:O6"/>
    <mergeCell ref="T11:W11"/>
    <mergeCell ref="A12:I12"/>
    <mergeCell ref="J12:R12"/>
    <mergeCell ref="S12:W12"/>
    <mergeCell ref="P5:W6"/>
    <mergeCell ref="A13:I13"/>
    <mergeCell ref="J13:R13"/>
    <mergeCell ref="S13:W13"/>
    <mergeCell ref="A24:I24"/>
    <mergeCell ref="J24:R24"/>
    <mergeCell ref="S24:W24"/>
    <mergeCell ref="S22:W22"/>
    <mergeCell ref="J22:R22"/>
    <mergeCell ref="A22:I22"/>
    <mergeCell ref="A23:I23"/>
    <mergeCell ref="J23:R23"/>
    <mergeCell ref="S23:W23"/>
    <mergeCell ref="A18:R18"/>
    <mergeCell ref="S18:W18"/>
    <mergeCell ref="A14:I14"/>
    <mergeCell ref="J14:R14"/>
  </mergeCells>
  <phoneticPr fontId="1"/>
  <dataValidations count="1">
    <dataValidation type="decimal" operator="greaterThanOrEqual" allowBlank="1" showInputMessage="1" showErrorMessage="1" sqref="S22:W26 S13:W17" xr:uid="{00000000-0002-0000-0500-000000000000}">
      <formula1>0</formula1>
    </dataValidation>
  </dataValidations>
  <pageMargins left="0.7" right="0.7" top="0.75" bottom="0.75" header="0.3" footer="0.3"/>
  <pageSetup paperSize="9" scale="87"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W39"/>
  <sheetViews>
    <sheetView zoomScale="85" zoomScaleNormal="85" workbookViewId="0">
      <selection activeCell="P5" sqref="P5:W6"/>
    </sheetView>
  </sheetViews>
  <sheetFormatPr baseColWidth="10" defaultColWidth="3.6640625" defaultRowHeight="20" customHeight="1"/>
  <cols>
    <col min="1" max="2" width="3.1640625" style="24" customWidth="1"/>
    <col min="3" max="3" width="8" style="24" customWidth="1"/>
    <col min="4" max="4" width="3.1640625" style="24" customWidth="1"/>
    <col min="5" max="5" width="5.1640625" style="24" customWidth="1"/>
    <col min="6" max="6" width="3.6640625" style="24"/>
    <col min="7" max="7" width="5.1640625" style="24" customWidth="1"/>
    <col min="8" max="23" width="3.1640625" style="24" customWidth="1"/>
    <col min="24" max="24" width="3.6640625" style="24"/>
    <col min="25" max="25" width="2.6640625" style="24" customWidth="1"/>
    <col min="26" max="16384" width="3.6640625" style="24"/>
  </cols>
  <sheetData>
    <row r="1" spans="1:23" ht="14">
      <c r="A1" s="24" t="s">
        <v>0</v>
      </c>
    </row>
    <row r="2" spans="1:23" ht="14"/>
    <row r="3" spans="1:23" ht="14">
      <c r="A3" s="260" t="s">
        <v>65</v>
      </c>
      <c r="B3" s="260"/>
      <c r="C3" s="260"/>
      <c r="D3" s="260"/>
      <c r="E3" s="260"/>
      <c r="F3" s="260"/>
      <c r="G3" s="260"/>
      <c r="H3" s="260"/>
      <c r="I3" s="260"/>
      <c r="J3" s="260"/>
      <c r="K3" s="260"/>
      <c r="L3" s="260"/>
      <c r="M3" s="260"/>
      <c r="N3" s="260"/>
      <c r="O3" s="260"/>
      <c r="P3" s="260"/>
      <c r="Q3" s="260"/>
      <c r="R3" s="260"/>
      <c r="S3" s="260"/>
      <c r="T3" s="260"/>
      <c r="U3" s="260"/>
      <c r="V3" s="260"/>
    </row>
    <row r="4" spans="1:23" ht="14">
      <c r="A4" s="25"/>
      <c r="B4" s="25"/>
      <c r="C4" s="25"/>
      <c r="D4" s="25"/>
      <c r="E4" s="25"/>
      <c r="F4" s="25"/>
      <c r="G4" s="25"/>
      <c r="H4" s="25"/>
      <c r="I4" s="25"/>
      <c r="J4" s="25"/>
      <c r="K4" s="25"/>
      <c r="L4" s="25"/>
      <c r="M4" s="25"/>
      <c r="N4" s="25"/>
      <c r="O4" s="25"/>
      <c r="P4" s="25"/>
      <c r="Q4" s="25"/>
      <c r="R4" s="25"/>
      <c r="S4" s="25"/>
      <c r="T4" s="25"/>
      <c r="U4" s="25"/>
      <c r="V4" s="25"/>
    </row>
    <row r="5" spans="1:23" ht="13.25" customHeight="1">
      <c r="M5" s="175" t="s">
        <v>51</v>
      </c>
      <c r="N5" s="176"/>
      <c r="O5" s="177"/>
      <c r="P5" s="277"/>
      <c r="Q5" s="278"/>
      <c r="R5" s="278"/>
      <c r="S5" s="278"/>
      <c r="T5" s="278"/>
      <c r="U5" s="278"/>
      <c r="V5" s="278"/>
      <c r="W5" s="279"/>
    </row>
    <row r="6" spans="1:23" ht="14">
      <c r="M6" s="178"/>
      <c r="N6" s="179"/>
      <c r="O6" s="180"/>
      <c r="P6" s="280"/>
      <c r="Q6" s="281"/>
      <c r="R6" s="281"/>
      <c r="S6" s="281"/>
      <c r="T6" s="281"/>
      <c r="U6" s="281"/>
      <c r="V6" s="281"/>
      <c r="W6" s="282"/>
    </row>
    <row r="7" spans="1:23" ht="14">
      <c r="M7" s="26" t="s">
        <v>3</v>
      </c>
      <c r="N7" s="26"/>
    </row>
    <row r="8" spans="1:23" ht="13.5" customHeight="1">
      <c r="D8" s="36"/>
      <c r="E8" s="36"/>
    </row>
    <row r="9" spans="1:23" ht="13.5" customHeight="1">
      <c r="D9" s="36"/>
      <c r="E9" s="36"/>
    </row>
    <row r="10" spans="1:23" ht="13.5" customHeight="1">
      <c r="A10" s="24" t="s">
        <v>66</v>
      </c>
      <c r="D10" s="36"/>
      <c r="E10" s="36"/>
    </row>
    <row r="11" spans="1:23" ht="20" customHeight="1">
      <c r="A11" s="38" t="s">
        <v>67</v>
      </c>
      <c r="T11" s="246" t="s">
        <v>54</v>
      </c>
      <c r="U11" s="247"/>
      <c r="V11" s="247"/>
      <c r="W11" s="247"/>
    </row>
    <row r="12" spans="1:23" ht="20" customHeight="1">
      <c r="A12" s="228" t="s">
        <v>55</v>
      </c>
      <c r="B12" s="229"/>
      <c r="C12" s="229"/>
      <c r="D12" s="229"/>
      <c r="E12" s="229"/>
      <c r="F12" s="229"/>
      <c r="G12" s="229"/>
      <c r="H12" s="229"/>
      <c r="I12" s="229"/>
      <c r="J12" s="228" t="s">
        <v>56</v>
      </c>
      <c r="K12" s="229"/>
      <c r="L12" s="229"/>
      <c r="M12" s="229"/>
      <c r="N12" s="229"/>
      <c r="O12" s="229"/>
      <c r="P12" s="229"/>
      <c r="Q12" s="229"/>
      <c r="R12" s="229"/>
      <c r="S12" s="228" t="s">
        <v>68</v>
      </c>
      <c r="T12" s="229"/>
      <c r="U12" s="229"/>
      <c r="V12" s="229"/>
      <c r="W12" s="229"/>
    </row>
    <row r="13" spans="1:23" ht="40.25" customHeight="1">
      <c r="A13" s="230"/>
      <c r="B13" s="231"/>
      <c r="C13" s="231"/>
      <c r="D13" s="231"/>
      <c r="E13" s="231"/>
      <c r="F13" s="231"/>
      <c r="G13" s="231"/>
      <c r="H13" s="231"/>
      <c r="I13" s="232"/>
      <c r="J13" s="230"/>
      <c r="K13" s="231"/>
      <c r="L13" s="231"/>
      <c r="M13" s="231"/>
      <c r="N13" s="231"/>
      <c r="O13" s="231"/>
      <c r="P13" s="231"/>
      <c r="Q13" s="231"/>
      <c r="R13" s="232"/>
      <c r="S13" s="238"/>
      <c r="T13" s="239"/>
      <c r="U13" s="239"/>
      <c r="V13" s="239"/>
      <c r="W13" s="240"/>
    </row>
    <row r="14" spans="1:23" ht="40.25" customHeight="1">
      <c r="A14" s="230"/>
      <c r="B14" s="231"/>
      <c r="C14" s="231"/>
      <c r="D14" s="231"/>
      <c r="E14" s="231"/>
      <c r="F14" s="231"/>
      <c r="G14" s="231"/>
      <c r="H14" s="231"/>
      <c r="I14" s="232"/>
      <c r="J14" s="230"/>
      <c r="K14" s="231"/>
      <c r="L14" s="231"/>
      <c r="M14" s="231"/>
      <c r="N14" s="231"/>
      <c r="O14" s="231"/>
      <c r="P14" s="231"/>
      <c r="Q14" s="231"/>
      <c r="R14" s="232"/>
      <c r="S14" s="238"/>
      <c r="T14" s="239"/>
      <c r="U14" s="239"/>
      <c r="V14" s="239"/>
      <c r="W14" s="240"/>
    </row>
    <row r="15" spans="1:23" ht="40.25" customHeight="1">
      <c r="A15" s="230"/>
      <c r="B15" s="231"/>
      <c r="C15" s="231"/>
      <c r="D15" s="231"/>
      <c r="E15" s="231"/>
      <c r="F15" s="231"/>
      <c r="G15" s="231"/>
      <c r="H15" s="231"/>
      <c r="I15" s="232"/>
      <c r="J15" s="230"/>
      <c r="K15" s="231"/>
      <c r="L15" s="231"/>
      <c r="M15" s="231"/>
      <c r="N15" s="231"/>
      <c r="O15" s="231"/>
      <c r="P15" s="231"/>
      <c r="Q15" s="231"/>
      <c r="R15" s="232"/>
      <c r="S15" s="238"/>
      <c r="T15" s="239"/>
      <c r="U15" s="239"/>
      <c r="V15" s="239"/>
      <c r="W15" s="240"/>
    </row>
    <row r="16" spans="1:23" ht="40.25" customHeight="1">
      <c r="A16" s="230"/>
      <c r="B16" s="231"/>
      <c r="C16" s="231"/>
      <c r="D16" s="231"/>
      <c r="E16" s="231"/>
      <c r="F16" s="231"/>
      <c r="G16" s="231"/>
      <c r="H16" s="231"/>
      <c r="I16" s="232"/>
      <c r="J16" s="230"/>
      <c r="K16" s="231"/>
      <c r="L16" s="231"/>
      <c r="M16" s="231"/>
      <c r="N16" s="231"/>
      <c r="O16" s="231"/>
      <c r="P16" s="231"/>
      <c r="Q16" s="231"/>
      <c r="R16" s="232"/>
      <c r="S16" s="238"/>
      <c r="T16" s="239"/>
      <c r="U16" s="239"/>
      <c r="V16" s="239"/>
      <c r="W16" s="240"/>
    </row>
    <row r="17" spans="1:23" ht="40.25" customHeight="1">
      <c r="A17" s="230"/>
      <c r="B17" s="231"/>
      <c r="C17" s="231"/>
      <c r="D17" s="231"/>
      <c r="E17" s="231"/>
      <c r="F17" s="231"/>
      <c r="G17" s="231"/>
      <c r="H17" s="231"/>
      <c r="I17" s="232"/>
      <c r="J17" s="230"/>
      <c r="K17" s="231"/>
      <c r="L17" s="231"/>
      <c r="M17" s="231"/>
      <c r="N17" s="231"/>
      <c r="O17" s="231"/>
      <c r="P17" s="231"/>
      <c r="Q17" s="231"/>
      <c r="R17" s="232"/>
      <c r="S17" s="238"/>
      <c r="T17" s="239"/>
      <c r="U17" s="239"/>
      <c r="V17" s="239"/>
      <c r="W17" s="240"/>
    </row>
    <row r="18" spans="1:23" ht="40.25" customHeight="1">
      <c r="A18" s="230"/>
      <c r="B18" s="231"/>
      <c r="C18" s="231"/>
      <c r="D18" s="231"/>
      <c r="E18" s="231"/>
      <c r="F18" s="231"/>
      <c r="G18" s="231"/>
      <c r="H18" s="231"/>
      <c r="I18" s="232"/>
      <c r="J18" s="230"/>
      <c r="K18" s="231"/>
      <c r="L18" s="231"/>
      <c r="M18" s="231"/>
      <c r="N18" s="231"/>
      <c r="O18" s="231"/>
      <c r="P18" s="231"/>
      <c r="Q18" s="231"/>
      <c r="R18" s="232"/>
      <c r="S18" s="238"/>
      <c r="T18" s="239"/>
      <c r="U18" s="239"/>
      <c r="V18" s="239"/>
      <c r="W18" s="240"/>
    </row>
    <row r="19" spans="1:23" ht="40.25" customHeight="1">
      <c r="A19" s="230"/>
      <c r="B19" s="231"/>
      <c r="C19" s="231"/>
      <c r="D19" s="231"/>
      <c r="E19" s="231"/>
      <c r="F19" s="231"/>
      <c r="G19" s="231"/>
      <c r="H19" s="231"/>
      <c r="I19" s="232"/>
      <c r="J19" s="230"/>
      <c r="K19" s="231"/>
      <c r="L19" s="231"/>
      <c r="M19" s="231"/>
      <c r="N19" s="231"/>
      <c r="O19" s="231"/>
      <c r="P19" s="231"/>
      <c r="Q19" s="231"/>
      <c r="R19" s="232"/>
      <c r="S19" s="238"/>
      <c r="T19" s="239"/>
      <c r="U19" s="239"/>
      <c r="V19" s="239"/>
      <c r="W19" s="240"/>
    </row>
    <row r="20" spans="1:23" ht="40.25" customHeight="1">
      <c r="A20" s="230"/>
      <c r="B20" s="231"/>
      <c r="C20" s="231"/>
      <c r="D20" s="231"/>
      <c r="E20" s="231"/>
      <c r="F20" s="231"/>
      <c r="G20" s="231"/>
      <c r="H20" s="231"/>
      <c r="I20" s="232"/>
      <c r="J20" s="230"/>
      <c r="K20" s="231"/>
      <c r="L20" s="231"/>
      <c r="M20" s="231"/>
      <c r="N20" s="231"/>
      <c r="O20" s="231"/>
      <c r="P20" s="231"/>
      <c r="Q20" s="231"/>
      <c r="R20" s="232"/>
      <c r="S20" s="238"/>
      <c r="T20" s="239"/>
      <c r="U20" s="239"/>
      <c r="V20" s="239"/>
      <c r="W20" s="240"/>
    </row>
    <row r="21" spans="1:23" ht="40.25" customHeight="1">
      <c r="A21" s="230"/>
      <c r="B21" s="231"/>
      <c r="C21" s="231"/>
      <c r="D21" s="231"/>
      <c r="E21" s="231"/>
      <c r="F21" s="231"/>
      <c r="G21" s="231"/>
      <c r="H21" s="231"/>
      <c r="I21" s="232"/>
      <c r="J21" s="230"/>
      <c r="K21" s="231"/>
      <c r="L21" s="231"/>
      <c r="M21" s="231"/>
      <c r="N21" s="231"/>
      <c r="O21" s="231"/>
      <c r="P21" s="231"/>
      <c r="Q21" s="231"/>
      <c r="R21" s="232"/>
      <c r="S21" s="238"/>
      <c r="T21" s="239"/>
      <c r="U21" s="239"/>
      <c r="V21" s="239"/>
      <c r="W21" s="240"/>
    </row>
    <row r="22" spans="1:23" ht="40.25" customHeight="1">
      <c r="A22" s="241"/>
      <c r="B22" s="144"/>
      <c r="C22" s="144"/>
      <c r="D22" s="144"/>
      <c r="E22" s="144"/>
      <c r="F22" s="144"/>
      <c r="G22" s="144"/>
      <c r="H22" s="144"/>
      <c r="I22" s="144"/>
      <c r="J22" s="241"/>
      <c r="K22" s="144"/>
      <c r="L22" s="144"/>
      <c r="M22" s="144"/>
      <c r="N22" s="144"/>
      <c r="O22" s="144"/>
      <c r="P22" s="144"/>
      <c r="Q22" s="144"/>
      <c r="R22" s="144"/>
      <c r="S22" s="242"/>
      <c r="T22" s="242"/>
      <c r="U22" s="242"/>
      <c r="V22" s="242"/>
      <c r="W22" s="242"/>
    </row>
    <row r="23" spans="1:23" ht="20" customHeight="1">
      <c r="A23" s="257" t="s">
        <v>58</v>
      </c>
      <c r="B23" s="142"/>
      <c r="C23" s="142"/>
      <c r="D23" s="142"/>
      <c r="E23" s="142"/>
      <c r="F23" s="142"/>
      <c r="G23" s="142"/>
      <c r="H23" s="142"/>
      <c r="I23" s="142"/>
      <c r="J23" s="142"/>
      <c r="K23" s="142"/>
      <c r="L23" s="142"/>
      <c r="M23" s="142"/>
      <c r="N23" s="142"/>
      <c r="O23" s="142"/>
      <c r="P23" s="142"/>
      <c r="Q23" s="142"/>
      <c r="R23" s="142"/>
      <c r="S23" s="274">
        <f>IF(S13="",0,SUM(S13:W22))</f>
        <v>0</v>
      </c>
      <c r="T23" s="275"/>
      <c r="U23" s="275"/>
      <c r="V23" s="275"/>
      <c r="W23" s="276"/>
    </row>
    <row r="25" spans="1:23" ht="20" customHeight="1">
      <c r="A25" s="38" t="s">
        <v>69</v>
      </c>
      <c r="T25" s="246" t="s">
        <v>54</v>
      </c>
      <c r="U25" s="247"/>
      <c r="V25" s="247"/>
      <c r="W25" s="247"/>
    </row>
    <row r="26" spans="1:23" ht="20" customHeight="1">
      <c r="A26" s="229" t="s">
        <v>64</v>
      </c>
      <c r="B26" s="229"/>
      <c r="C26" s="229"/>
      <c r="D26" s="229"/>
      <c r="E26" s="229"/>
      <c r="F26" s="229"/>
      <c r="G26" s="229"/>
      <c r="H26" s="229"/>
      <c r="I26" s="229"/>
      <c r="J26" s="228" t="s">
        <v>56</v>
      </c>
      <c r="K26" s="229"/>
      <c r="L26" s="229"/>
      <c r="M26" s="229"/>
      <c r="N26" s="229"/>
      <c r="O26" s="229"/>
      <c r="P26" s="229"/>
      <c r="Q26" s="229"/>
      <c r="R26" s="229"/>
      <c r="S26" s="228" t="s">
        <v>70</v>
      </c>
      <c r="T26" s="229"/>
      <c r="U26" s="229"/>
      <c r="V26" s="229"/>
      <c r="W26" s="229"/>
    </row>
    <row r="27" spans="1:23" ht="40.25" customHeight="1">
      <c r="A27" s="230"/>
      <c r="B27" s="231"/>
      <c r="C27" s="231"/>
      <c r="D27" s="231"/>
      <c r="E27" s="231"/>
      <c r="F27" s="231"/>
      <c r="G27" s="231"/>
      <c r="H27" s="231"/>
      <c r="I27" s="232"/>
      <c r="J27" s="230"/>
      <c r="K27" s="231"/>
      <c r="L27" s="231"/>
      <c r="M27" s="231"/>
      <c r="N27" s="231"/>
      <c r="O27" s="231"/>
      <c r="P27" s="231"/>
      <c r="Q27" s="231"/>
      <c r="R27" s="232"/>
      <c r="S27" s="238"/>
      <c r="T27" s="239"/>
      <c r="U27" s="239"/>
      <c r="V27" s="239"/>
      <c r="W27" s="240"/>
    </row>
    <row r="28" spans="1:23" ht="40.25" customHeight="1">
      <c r="A28" s="230"/>
      <c r="B28" s="231"/>
      <c r="C28" s="231"/>
      <c r="D28" s="231"/>
      <c r="E28" s="231"/>
      <c r="F28" s="231"/>
      <c r="G28" s="231"/>
      <c r="H28" s="231"/>
      <c r="I28" s="232"/>
      <c r="J28" s="230"/>
      <c r="K28" s="231"/>
      <c r="L28" s="231"/>
      <c r="M28" s="231"/>
      <c r="N28" s="231"/>
      <c r="O28" s="231"/>
      <c r="P28" s="231"/>
      <c r="Q28" s="231"/>
      <c r="R28" s="232"/>
      <c r="S28" s="238"/>
      <c r="T28" s="239"/>
      <c r="U28" s="239"/>
      <c r="V28" s="239"/>
      <c r="W28" s="240"/>
    </row>
    <row r="29" spans="1:23" ht="40.25" customHeight="1">
      <c r="A29" s="230"/>
      <c r="B29" s="231"/>
      <c r="C29" s="231"/>
      <c r="D29" s="231"/>
      <c r="E29" s="231"/>
      <c r="F29" s="231"/>
      <c r="G29" s="231"/>
      <c r="H29" s="231"/>
      <c r="I29" s="232"/>
      <c r="J29" s="230"/>
      <c r="K29" s="231"/>
      <c r="L29" s="231"/>
      <c r="M29" s="231"/>
      <c r="N29" s="231"/>
      <c r="O29" s="231"/>
      <c r="P29" s="231"/>
      <c r="Q29" s="231"/>
      <c r="R29" s="232"/>
      <c r="S29" s="238"/>
      <c r="T29" s="239"/>
      <c r="U29" s="239"/>
      <c r="V29" s="239"/>
      <c r="W29" s="240"/>
    </row>
    <row r="30" spans="1:23" ht="40.25" customHeight="1">
      <c r="A30" s="230"/>
      <c r="B30" s="231"/>
      <c r="C30" s="231"/>
      <c r="D30" s="231"/>
      <c r="E30" s="231"/>
      <c r="F30" s="231"/>
      <c r="G30" s="231"/>
      <c r="H30" s="231"/>
      <c r="I30" s="232"/>
      <c r="J30" s="230"/>
      <c r="K30" s="231"/>
      <c r="L30" s="231"/>
      <c r="M30" s="231"/>
      <c r="N30" s="231"/>
      <c r="O30" s="231"/>
      <c r="P30" s="231"/>
      <c r="Q30" s="231"/>
      <c r="R30" s="232"/>
      <c r="S30" s="238"/>
      <c r="T30" s="239"/>
      <c r="U30" s="239"/>
      <c r="V30" s="239"/>
      <c r="W30" s="240"/>
    </row>
    <row r="31" spans="1:23" ht="40.25" customHeight="1">
      <c r="A31" s="230"/>
      <c r="B31" s="231"/>
      <c r="C31" s="231"/>
      <c r="D31" s="231"/>
      <c r="E31" s="231"/>
      <c r="F31" s="231"/>
      <c r="G31" s="231"/>
      <c r="H31" s="231"/>
      <c r="I31" s="232"/>
      <c r="J31" s="230"/>
      <c r="K31" s="231"/>
      <c r="L31" s="231"/>
      <c r="M31" s="231"/>
      <c r="N31" s="231"/>
      <c r="O31" s="231"/>
      <c r="P31" s="231"/>
      <c r="Q31" s="231"/>
      <c r="R31" s="232"/>
      <c r="S31" s="238"/>
      <c r="T31" s="239"/>
      <c r="U31" s="239"/>
      <c r="V31" s="239"/>
      <c r="W31" s="240"/>
    </row>
    <row r="32" spans="1:23" ht="40.25" customHeight="1">
      <c r="A32" s="230"/>
      <c r="B32" s="231"/>
      <c r="C32" s="231"/>
      <c r="D32" s="231"/>
      <c r="E32" s="231"/>
      <c r="F32" s="231"/>
      <c r="G32" s="231"/>
      <c r="H32" s="231"/>
      <c r="I32" s="232"/>
      <c r="J32" s="230"/>
      <c r="K32" s="231"/>
      <c r="L32" s="231"/>
      <c r="M32" s="231"/>
      <c r="N32" s="231"/>
      <c r="O32" s="231"/>
      <c r="P32" s="231"/>
      <c r="Q32" s="231"/>
      <c r="R32" s="232"/>
      <c r="S32" s="238"/>
      <c r="T32" s="239"/>
      <c r="U32" s="239"/>
      <c r="V32" s="239"/>
      <c r="W32" s="240"/>
    </row>
    <row r="33" spans="1:23" ht="40.25" customHeight="1">
      <c r="A33" s="230"/>
      <c r="B33" s="231"/>
      <c r="C33" s="231"/>
      <c r="D33" s="231"/>
      <c r="E33" s="231"/>
      <c r="F33" s="231"/>
      <c r="G33" s="231"/>
      <c r="H33" s="231"/>
      <c r="I33" s="232"/>
      <c r="J33" s="230"/>
      <c r="K33" s="231"/>
      <c r="L33" s="231"/>
      <c r="M33" s="231"/>
      <c r="N33" s="231"/>
      <c r="O33" s="231"/>
      <c r="P33" s="231"/>
      <c r="Q33" s="231"/>
      <c r="R33" s="232"/>
      <c r="S33" s="238"/>
      <c r="T33" s="239"/>
      <c r="U33" s="239"/>
      <c r="V33" s="239"/>
      <c r="W33" s="240"/>
    </row>
    <row r="34" spans="1:23" ht="40.25" customHeight="1">
      <c r="A34" s="230"/>
      <c r="B34" s="231"/>
      <c r="C34" s="231"/>
      <c r="D34" s="231"/>
      <c r="E34" s="231"/>
      <c r="F34" s="231"/>
      <c r="G34" s="231"/>
      <c r="H34" s="231"/>
      <c r="I34" s="232"/>
      <c r="J34" s="230"/>
      <c r="K34" s="231"/>
      <c r="L34" s="231"/>
      <c r="M34" s="231"/>
      <c r="N34" s="231"/>
      <c r="O34" s="231"/>
      <c r="P34" s="231"/>
      <c r="Q34" s="231"/>
      <c r="R34" s="232"/>
      <c r="S34" s="238"/>
      <c r="T34" s="239"/>
      <c r="U34" s="239"/>
      <c r="V34" s="239"/>
      <c r="W34" s="240"/>
    </row>
    <row r="35" spans="1:23" ht="40.25" customHeight="1">
      <c r="A35" s="230"/>
      <c r="B35" s="231"/>
      <c r="C35" s="231"/>
      <c r="D35" s="231"/>
      <c r="E35" s="231"/>
      <c r="F35" s="231"/>
      <c r="G35" s="231"/>
      <c r="H35" s="231"/>
      <c r="I35" s="232"/>
      <c r="J35" s="230"/>
      <c r="K35" s="231"/>
      <c r="L35" s="231"/>
      <c r="M35" s="231"/>
      <c r="N35" s="231"/>
      <c r="O35" s="231"/>
      <c r="P35" s="231"/>
      <c r="Q35" s="231"/>
      <c r="R35" s="232"/>
      <c r="S35" s="238"/>
      <c r="T35" s="239"/>
      <c r="U35" s="239"/>
      <c r="V35" s="239"/>
      <c r="W35" s="240"/>
    </row>
    <row r="36" spans="1:23" ht="40.25" customHeight="1">
      <c r="A36" s="241"/>
      <c r="B36" s="144"/>
      <c r="C36" s="144"/>
      <c r="D36" s="144"/>
      <c r="E36" s="144"/>
      <c r="F36" s="144"/>
      <c r="G36" s="144"/>
      <c r="H36" s="144"/>
      <c r="I36" s="144"/>
      <c r="J36" s="241"/>
      <c r="K36" s="144"/>
      <c r="L36" s="144"/>
      <c r="M36" s="144"/>
      <c r="N36" s="144"/>
      <c r="O36" s="144"/>
      <c r="P36" s="144"/>
      <c r="Q36" s="144"/>
      <c r="R36" s="144"/>
      <c r="S36" s="242"/>
      <c r="T36" s="242"/>
      <c r="U36" s="242"/>
      <c r="V36" s="242"/>
      <c r="W36" s="242"/>
    </row>
    <row r="37" spans="1:23" ht="20" customHeight="1">
      <c r="A37" s="257" t="s">
        <v>58</v>
      </c>
      <c r="B37" s="142"/>
      <c r="C37" s="142"/>
      <c r="D37" s="142"/>
      <c r="E37" s="142"/>
      <c r="F37" s="142"/>
      <c r="G37" s="142"/>
      <c r="H37" s="142"/>
      <c r="I37" s="142"/>
      <c r="J37" s="142"/>
      <c r="K37" s="142"/>
      <c r="L37" s="142"/>
      <c r="M37" s="142"/>
      <c r="N37" s="142"/>
      <c r="O37" s="142"/>
      <c r="P37" s="142"/>
      <c r="Q37" s="142"/>
      <c r="R37" s="142"/>
      <c r="S37" s="274">
        <f>SUM(S27:W36)</f>
        <v>0</v>
      </c>
      <c r="T37" s="275"/>
      <c r="U37" s="275"/>
      <c r="V37" s="275"/>
      <c r="W37" s="276"/>
    </row>
    <row r="38" spans="1:23" ht="20" customHeight="1">
      <c r="A38" s="26"/>
    </row>
    <row r="39" spans="1:23" ht="20" customHeight="1">
      <c r="A39" s="26"/>
    </row>
  </sheetData>
  <sheetProtection algorithmName="SHA-512" hashValue="uTdNcAMiJCRShuRE5SmsAR2FIly1T9F5H9ahr2y5eqJp4G42G3bzu5tu1W6nV5iGS4aZxc11zAfWfqGgZnbDqQ==" saltValue="Ylu2qDfRP9S/41NkVck7XQ==" spinCount="100000" sheet="1" selectLockedCells="1"/>
  <mergeCells count="75">
    <mergeCell ref="S32:W32"/>
    <mergeCell ref="A37:R37"/>
    <mergeCell ref="S37:W37"/>
    <mergeCell ref="S33:W33"/>
    <mergeCell ref="A34:I34"/>
    <mergeCell ref="J34:R34"/>
    <mergeCell ref="S34:W34"/>
    <mergeCell ref="A33:I33"/>
    <mergeCell ref="J33:R33"/>
    <mergeCell ref="A32:I32"/>
    <mergeCell ref="J32:R32"/>
    <mergeCell ref="A35:I35"/>
    <mergeCell ref="J35:R35"/>
    <mergeCell ref="S35:W35"/>
    <mergeCell ref="A36:I36"/>
    <mergeCell ref="J36:R36"/>
    <mergeCell ref="A28:I28"/>
    <mergeCell ref="J28:R28"/>
    <mergeCell ref="S28:W28"/>
    <mergeCell ref="A29:I29"/>
    <mergeCell ref="J29:R29"/>
    <mergeCell ref="S29:W29"/>
    <mergeCell ref="A30:I30"/>
    <mergeCell ref="J30:R30"/>
    <mergeCell ref="S30:W30"/>
    <mergeCell ref="A31:I31"/>
    <mergeCell ref="J31:R31"/>
    <mergeCell ref="S31:W31"/>
    <mergeCell ref="S36:W36"/>
    <mergeCell ref="J14:R14"/>
    <mergeCell ref="S14:W14"/>
    <mergeCell ref="A15:I15"/>
    <mergeCell ref="J15:R15"/>
    <mergeCell ref="S15:W15"/>
    <mergeCell ref="A26:I26"/>
    <mergeCell ref="J26:R26"/>
    <mergeCell ref="S26:W26"/>
    <mergeCell ref="A27:I27"/>
    <mergeCell ref="J27:R27"/>
    <mergeCell ref="S27:W27"/>
    <mergeCell ref="T25:W25"/>
    <mergeCell ref="A20:I20"/>
    <mergeCell ref="J20:R20"/>
    <mergeCell ref="S20:W20"/>
    <mergeCell ref="A21:I21"/>
    <mergeCell ref="J21:R21"/>
    <mergeCell ref="S21:W21"/>
    <mergeCell ref="A22:I22"/>
    <mergeCell ref="J22:R22"/>
    <mergeCell ref="S22:W22"/>
    <mergeCell ref="A23:R23"/>
    <mergeCell ref="S23:W23"/>
    <mergeCell ref="A13:I13"/>
    <mergeCell ref="J13:R13"/>
    <mergeCell ref="S13:W13"/>
    <mergeCell ref="A19:I19"/>
    <mergeCell ref="J19:R19"/>
    <mergeCell ref="S19:W19"/>
    <mergeCell ref="A16:I16"/>
    <mergeCell ref="J16:R16"/>
    <mergeCell ref="S16:W16"/>
    <mergeCell ref="A17:I17"/>
    <mergeCell ref="J17:R17"/>
    <mergeCell ref="S17:W17"/>
    <mergeCell ref="A18:I18"/>
    <mergeCell ref="J18:R18"/>
    <mergeCell ref="S18:W18"/>
    <mergeCell ref="A14:I14"/>
    <mergeCell ref="A3:V3"/>
    <mergeCell ref="M5:O6"/>
    <mergeCell ref="P5:W6"/>
    <mergeCell ref="T11:W11"/>
    <mergeCell ref="A12:I12"/>
    <mergeCell ref="J12:R12"/>
    <mergeCell ref="S12:W12"/>
  </mergeCells>
  <phoneticPr fontId="1"/>
  <dataValidations count="1">
    <dataValidation type="whole" operator="greaterThanOrEqual" allowBlank="1" showInputMessage="1" showErrorMessage="1" sqref="S27:W36 S13:W22" xr:uid="{00000000-0002-0000-0600-000000000000}">
      <formula1>0</formula1>
    </dataValidation>
  </dataValidations>
  <pageMargins left="0.7" right="0.7" top="0.75" bottom="0.75" header="0.3" footer="0.3"/>
  <pageSetup paperSize="9" scale="96" fitToHeight="0" orientation="portrait" r:id="rId1"/>
  <rowBreaks count="1" manualBreakCount="1">
    <brk id="24"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W31"/>
  <sheetViews>
    <sheetView zoomScale="85" zoomScaleNormal="85" workbookViewId="0">
      <selection activeCell="P22" sqref="J22:R22"/>
    </sheetView>
  </sheetViews>
  <sheetFormatPr baseColWidth="10" defaultColWidth="3.1640625" defaultRowHeight="20" customHeight="1"/>
  <cols>
    <col min="1" max="2" width="3.1640625" style="24"/>
    <col min="3" max="3" width="8" style="24" customWidth="1"/>
    <col min="4" max="4" width="3.1640625" style="24"/>
    <col min="5" max="5" width="5.1640625" style="24" customWidth="1"/>
    <col min="6" max="6" width="3.1640625" style="24"/>
    <col min="7" max="7" width="5.1640625" style="24" customWidth="1"/>
    <col min="8" max="18" width="3.1640625" style="24"/>
    <col min="19" max="19" width="2.1640625" style="24" customWidth="1"/>
    <col min="20" max="24" width="3.1640625" style="24"/>
    <col min="25" max="25" width="2.1640625" style="24" customWidth="1"/>
    <col min="26" max="16384" width="3.1640625" style="24"/>
  </cols>
  <sheetData>
    <row r="1" spans="1:23" ht="14">
      <c r="A1" s="24" t="s">
        <v>0</v>
      </c>
    </row>
    <row r="2" spans="1:23" ht="14"/>
    <row r="3" spans="1:23" ht="14">
      <c r="A3" s="260" t="s">
        <v>71</v>
      </c>
      <c r="B3" s="260"/>
      <c r="C3" s="260"/>
      <c r="D3" s="260"/>
      <c r="E3" s="260"/>
      <c r="F3" s="260"/>
      <c r="G3" s="260"/>
      <c r="H3" s="260"/>
      <c r="I3" s="260"/>
      <c r="J3" s="260"/>
      <c r="K3" s="260"/>
      <c r="L3" s="260"/>
      <c r="M3" s="260"/>
      <c r="N3" s="260"/>
      <c r="O3" s="260"/>
      <c r="P3" s="260"/>
      <c r="Q3" s="260"/>
      <c r="R3" s="260"/>
      <c r="S3" s="260"/>
      <c r="T3" s="260"/>
      <c r="U3" s="260"/>
      <c r="V3" s="260"/>
      <c r="W3" s="260"/>
    </row>
    <row r="4" spans="1:23" ht="14">
      <c r="A4" s="25"/>
      <c r="B4" s="25"/>
      <c r="C4" s="25"/>
      <c r="D4" s="25"/>
      <c r="E4" s="25"/>
      <c r="F4" s="25"/>
      <c r="G4" s="25"/>
      <c r="H4" s="25"/>
      <c r="I4" s="25"/>
      <c r="J4" s="25"/>
      <c r="K4" s="25"/>
      <c r="L4" s="25"/>
      <c r="M4" s="25"/>
      <c r="N4" s="25"/>
      <c r="O4" s="25"/>
      <c r="P4" s="25"/>
      <c r="Q4" s="25"/>
      <c r="R4" s="25"/>
      <c r="S4" s="25"/>
      <c r="T4" s="25"/>
      <c r="U4" s="25"/>
      <c r="V4" s="25"/>
    </row>
    <row r="5" spans="1:23" ht="13.25" customHeight="1">
      <c r="M5" s="175" t="s">
        <v>51</v>
      </c>
      <c r="N5" s="176"/>
      <c r="O5" s="177"/>
      <c r="P5" s="259"/>
      <c r="Q5" s="259"/>
      <c r="R5" s="259"/>
      <c r="S5" s="259"/>
      <c r="T5" s="259"/>
      <c r="U5" s="259"/>
      <c r="V5" s="259"/>
      <c r="W5" s="259"/>
    </row>
    <row r="6" spans="1:23" ht="14">
      <c r="M6" s="178"/>
      <c r="N6" s="179"/>
      <c r="O6" s="180"/>
      <c r="P6" s="259"/>
      <c r="Q6" s="259"/>
      <c r="R6" s="259"/>
      <c r="S6" s="259"/>
      <c r="T6" s="259"/>
      <c r="U6" s="259"/>
      <c r="V6" s="259"/>
      <c r="W6" s="259"/>
    </row>
    <row r="7" spans="1:23" ht="14">
      <c r="M7" s="26" t="s">
        <v>3</v>
      </c>
      <c r="N7" s="26"/>
    </row>
    <row r="8" spans="1:23" ht="13.5" customHeight="1">
      <c r="D8" s="36"/>
      <c r="E8" s="36"/>
    </row>
    <row r="9" spans="1:23" ht="13.5" customHeight="1">
      <c r="D9" s="36"/>
      <c r="E9" s="36"/>
    </row>
    <row r="10" spans="1:23" ht="13.5" customHeight="1">
      <c r="A10" s="24" t="s">
        <v>72</v>
      </c>
      <c r="D10" s="36"/>
      <c r="E10" s="36"/>
    </row>
    <row r="11" spans="1:23" ht="20" customHeight="1">
      <c r="A11" s="38" t="s">
        <v>73</v>
      </c>
      <c r="T11" s="246" t="s">
        <v>54</v>
      </c>
      <c r="U11" s="247"/>
      <c r="V11" s="247"/>
      <c r="W11" s="247"/>
    </row>
    <row r="12" spans="1:23" ht="31.25" customHeight="1">
      <c r="A12" s="283" t="s">
        <v>74</v>
      </c>
      <c r="B12" s="244"/>
      <c r="C12" s="244"/>
      <c r="D12" s="244"/>
      <c r="E12" s="245"/>
      <c r="F12" s="291" t="s">
        <v>75</v>
      </c>
      <c r="G12" s="292"/>
      <c r="H12" s="292"/>
      <c r="I12" s="293"/>
      <c r="J12" s="283" t="s">
        <v>56</v>
      </c>
      <c r="K12" s="244"/>
      <c r="L12" s="244"/>
      <c r="M12" s="244"/>
      <c r="N12" s="244"/>
      <c r="O12" s="245"/>
      <c r="P12" s="284" t="s">
        <v>76</v>
      </c>
      <c r="Q12" s="285"/>
      <c r="R12" s="286"/>
      <c r="S12" s="243" t="s">
        <v>77</v>
      </c>
      <c r="T12" s="294"/>
      <c r="U12" s="294"/>
      <c r="V12" s="294"/>
      <c r="W12" s="295"/>
    </row>
    <row r="13" spans="1:23" ht="40.25" customHeight="1">
      <c r="A13" s="241"/>
      <c r="B13" s="241"/>
      <c r="C13" s="241"/>
      <c r="D13" s="241"/>
      <c r="E13" s="241"/>
      <c r="F13" s="230"/>
      <c r="G13" s="231"/>
      <c r="H13" s="231"/>
      <c r="I13" s="232"/>
      <c r="J13" s="230"/>
      <c r="K13" s="231"/>
      <c r="L13" s="231"/>
      <c r="M13" s="231"/>
      <c r="N13" s="231"/>
      <c r="O13" s="232"/>
      <c r="P13" s="230"/>
      <c r="Q13" s="231"/>
      <c r="R13" s="232"/>
      <c r="S13" s="288">
        <f>F13*P13</f>
        <v>0</v>
      </c>
      <c r="T13" s="289"/>
      <c r="U13" s="289"/>
      <c r="V13" s="289"/>
      <c r="W13" s="290"/>
    </row>
    <row r="14" spans="1:23" ht="40.25" customHeight="1">
      <c r="A14" s="241"/>
      <c r="B14" s="241"/>
      <c r="C14" s="241"/>
      <c r="D14" s="241"/>
      <c r="E14" s="241"/>
      <c r="F14" s="230"/>
      <c r="G14" s="231"/>
      <c r="H14" s="231"/>
      <c r="I14" s="232"/>
      <c r="J14" s="230"/>
      <c r="K14" s="231"/>
      <c r="L14" s="231"/>
      <c r="M14" s="231"/>
      <c r="N14" s="231"/>
      <c r="O14" s="232"/>
      <c r="P14" s="230"/>
      <c r="Q14" s="231"/>
      <c r="R14" s="232"/>
      <c r="S14" s="288">
        <f t="shared" ref="S14:S17" si="0">F14*P14</f>
        <v>0</v>
      </c>
      <c r="T14" s="289"/>
      <c r="U14" s="289"/>
      <c r="V14" s="289"/>
      <c r="W14" s="290"/>
    </row>
    <row r="15" spans="1:23" ht="40.25" customHeight="1">
      <c r="A15" s="241"/>
      <c r="B15" s="241"/>
      <c r="C15" s="241"/>
      <c r="D15" s="241"/>
      <c r="E15" s="241"/>
      <c r="F15" s="230"/>
      <c r="G15" s="231"/>
      <c r="H15" s="231"/>
      <c r="I15" s="232"/>
      <c r="J15" s="230"/>
      <c r="K15" s="231"/>
      <c r="L15" s="231"/>
      <c r="M15" s="231"/>
      <c r="N15" s="231"/>
      <c r="O15" s="232"/>
      <c r="P15" s="230"/>
      <c r="Q15" s="231"/>
      <c r="R15" s="232"/>
      <c r="S15" s="288">
        <f t="shared" si="0"/>
        <v>0</v>
      </c>
      <c r="T15" s="289"/>
      <c r="U15" s="289"/>
      <c r="V15" s="289"/>
      <c r="W15" s="290"/>
    </row>
    <row r="16" spans="1:23" ht="40.25" customHeight="1">
      <c r="A16" s="241"/>
      <c r="B16" s="241"/>
      <c r="C16" s="241"/>
      <c r="D16" s="241"/>
      <c r="E16" s="241"/>
      <c r="F16" s="230"/>
      <c r="G16" s="231"/>
      <c r="H16" s="231"/>
      <c r="I16" s="232"/>
      <c r="J16" s="230"/>
      <c r="K16" s="231"/>
      <c r="L16" s="231"/>
      <c r="M16" s="231"/>
      <c r="N16" s="231"/>
      <c r="O16" s="232"/>
      <c r="P16" s="230"/>
      <c r="Q16" s="231"/>
      <c r="R16" s="232"/>
      <c r="S16" s="288">
        <f t="shared" si="0"/>
        <v>0</v>
      </c>
      <c r="T16" s="289"/>
      <c r="U16" s="289"/>
      <c r="V16" s="289"/>
      <c r="W16" s="290"/>
    </row>
    <row r="17" spans="1:23" ht="40.25" customHeight="1">
      <c r="A17" s="241"/>
      <c r="B17" s="241"/>
      <c r="C17" s="241"/>
      <c r="D17" s="241"/>
      <c r="E17" s="241"/>
      <c r="F17" s="144"/>
      <c r="G17" s="144"/>
      <c r="H17" s="144"/>
      <c r="I17" s="144"/>
      <c r="J17" s="241"/>
      <c r="K17" s="241"/>
      <c r="L17" s="241"/>
      <c r="M17" s="241"/>
      <c r="N17" s="241"/>
      <c r="O17" s="241"/>
      <c r="P17" s="144"/>
      <c r="Q17" s="144"/>
      <c r="R17" s="144"/>
      <c r="S17" s="288">
        <f t="shared" si="0"/>
        <v>0</v>
      </c>
      <c r="T17" s="289"/>
      <c r="U17" s="289"/>
      <c r="V17" s="289"/>
      <c r="W17" s="290"/>
    </row>
    <row r="18" spans="1:23" ht="20" customHeight="1">
      <c r="A18" s="257" t="s">
        <v>58</v>
      </c>
      <c r="B18" s="142"/>
      <c r="C18" s="142"/>
      <c r="D18" s="142"/>
      <c r="E18" s="142"/>
      <c r="F18" s="142"/>
      <c r="G18" s="142"/>
      <c r="H18" s="142"/>
      <c r="I18" s="142"/>
      <c r="J18" s="142"/>
      <c r="K18" s="142"/>
      <c r="L18" s="142"/>
      <c r="M18" s="142"/>
      <c r="N18" s="142"/>
      <c r="O18" s="142"/>
      <c r="P18" s="142"/>
      <c r="Q18" s="142"/>
      <c r="R18" s="142"/>
      <c r="S18" s="287">
        <f>SUM(S13:W17)</f>
        <v>0</v>
      </c>
      <c r="T18" s="287"/>
      <c r="U18" s="287"/>
      <c r="V18" s="287"/>
      <c r="W18" s="287"/>
    </row>
    <row r="20" spans="1:23" ht="20" customHeight="1">
      <c r="A20" s="38" t="s">
        <v>78</v>
      </c>
      <c r="T20" s="246" t="s">
        <v>54</v>
      </c>
      <c r="U20" s="247"/>
      <c r="V20" s="247"/>
      <c r="W20" s="247"/>
    </row>
    <row r="21" spans="1:23" ht="31.25" customHeight="1">
      <c r="A21" s="296" t="s">
        <v>79</v>
      </c>
      <c r="B21" s="297"/>
      <c r="C21" s="297"/>
      <c r="D21" s="297"/>
      <c r="E21" s="298"/>
      <c r="F21" s="291" t="s">
        <v>80</v>
      </c>
      <c r="G21" s="292"/>
      <c r="H21" s="292"/>
      <c r="I21" s="293"/>
      <c r="J21" s="283" t="s">
        <v>56</v>
      </c>
      <c r="K21" s="244"/>
      <c r="L21" s="244"/>
      <c r="M21" s="244"/>
      <c r="N21" s="244"/>
      <c r="O21" s="245"/>
      <c r="P21" s="284" t="s">
        <v>76</v>
      </c>
      <c r="Q21" s="285"/>
      <c r="R21" s="286"/>
      <c r="S21" s="261" t="s">
        <v>81</v>
      </c>
      <c r="T21" s="229"/>
      <c r="U21" s="229"/>
      <c r="V21" s="229"/>
      <c r="W21" s="229"/>
    </row>
    <row r="22" spans="1:23" ht="40.25" customHeight="1">
      <c r="A22" s="241"/>
      <c r="B22" s="241"/>
      <c r="C22" s="241"/>
      <c r="D22" s="241"/>
      <c r="E22" s="241"/>
      <c r="F22" s="230"/>
      <c r="G22" s="231"/>
      <c r="H22" s="231"/>
      <c r="I22" s="232"/>
      <c r="J22" s="230"/>
      <c r="K22" s="231"/>
      <c r="L22" s="231"/>
      <c r="M22" s="231"/>
      <c r="N22" s="231"/>
      <c r="O22" s="232"/>
      <c r="P22" s="230"/>
      <c r="Q22" s="231"/>
      <c r="R22" s="232"/>
      <c r="S22" s="288">
        <f>F22*P22</f>
        <v>0</v>
      </c>
      <c r="T22" s="289"/>
      <c r="U22" s="289"/>
      <c r="V22" s="289"/>
      <c r="W22" s="290"/>
    </row>
    <row r="23" spans="1:23" ht="40.25" customHeight="1">
      <c r="A23" s="241"/>
      <c r="B23" s="241"/>
      <c r="C23" s="241"/>
      <c r="D23" s="241"/>
      <c r="E23" s="241"/>
      <c r="F23" s="230"/>
      <c r="G23" s="231"/>
      <c r="H23" s="231"/>
      <c r="I23" s="232"/>
      <c r="J23" s="230"/>
      <c r="K23" s="231"/>
      <c r="L23" s="231"/>
      <c r="M23" s="231"/>
      <c r="N23" s="231"/>
      <c r="O23" s="232"/>
      <c r="P23" s="230"/>
      <c r="Q23" s="231"/>
      <c r="R23" s="232"/>
      <c r="S23" s="288">
        <f>F23*P23</f>
        <v>0</v>
      </c>
      <c r="T23" s="289"/>
      <c r="U23" s="289"/>
      <c r="V23" s="289"/>
      <c r="W23" s="290"/>
    </row>
    <row r="24" spans="1:23" ht="40.25" customHeight="1">
      <c r="A24" s="241"/>
      <c r="B24" s="241"/>
      <c r="C24" s="241"/>
      <c r="D24" s="241"/>
      <c r="E24" s="241"/>
      <c r="F24" s="230"/>
      <c r="G24" s="231"/>
      <c r="H24" s="231"/>
      <c r="I24" s="232"/>
      <c r="J24" s="230"/>
      <c r="K24" s="231"/>
      <c r="L24" s="231"/>
      <c r="M24" s="231"/>
      <c r="N24" s="231"/>
      <c r="O24" s="232"/>
      <c r="P24" s="230"/>
      <c r="Q24" s="231"/>
      <c r="R24" s="232"/>
      <c r="S24" s="288">
        <f>F24*P24</f>
        <v>0</v>
      </c>
      <c r="T24" s="289"/>
      <c r="U24" s="289"/>
      <c r="V24" s="289"/>
      <c r="W24" s="290"/>
    </row>
    <row r="25" spans="1:23" ht="40.25" customHeight="1">
      <c r="A25" s="241"/>
      <c r="B25" s="241"/>
      <c r="C25" s="241"/>
      <c r="D25" s="241"/>
      <c r="E25" s="241"/>
      <c r="F25" s="230"/>
      <c r="G25" s="231"/>
      <c r="H25" s="231"/>
      <c r="I25" s="232"/>
      <c r="J25" s="230"/>
      <c r="K25" s="231"/>
      <c r="L25" s="231"/>
      <c r="M25" s="231"/>
      <c r="N25" s="231"/>
      <c r="O25" s="232"/>
      <c r="P25" s="230"/>
      <c r="Q25" s="231"/>
      <c r="R25" s="232"/>
      <c r="S25" s="288">
        <f>F25*P25</f>
        <v>0</v>
      </c>
      <c r="T25" s="289"/>
      <c r="U25" s="289"/>
      <c r="V25" s="289"/>
      <c r="W25" s="290"/>
    </row>
    <row r="26" spans="1:23" ht="40.25" customHeight="1">
      <c r="A26" s="241"/>
      <c r="B26" s="241"/>
      <c r="C26" s="241"/>
      <c r="D26" s="241"/>
      <c r="E26" s="241"/>
      <c r="F26" s="144"/>
      <c r="G26" s="144"/>
      <c r="H26" s="144"/>
      <c r="I26" s="144"/>
      <c r="J26" s="241"/>
      <c r="K26" s="241"/>
      <c r="L26" s="241"/>
      <c r="M26" s="241"/>
      <c r="N26" s="241"/>
      <c r="O26" s="241"/>
      <c r="P26" s="144"/>
      <c r="Q26" s="144"/>
      <c r="R26" s="144"/>
      <c r="S26" s="288">
        <f>F26*P26</f>
        <v>0</v>
      </c>
      <c r="T26" s="289"/>
      <c r="U26" s="289"/>
      <c r="V26" s="289"/>
      <c r="W26" s="290"/>
    </row>
    <row r="27" spans="1:23" ht="20" customHeight="1">
      <c r="A27" s="257" t="s">
        <v>58</v>
      </c>
      <c r="B27" s="142"/>
      <c r="C27" s="142"/>
      <c r="D27" s="142"/>
      <c r="E27" s="142"/>
      <c r="F27" s="142"/>
      <c r="G27" s="142"/>
      <c r="H27" s="142"/>
      <c r="I27" s="142"/>
      <c r="J27" s="142"/>
      <c r="K27" s="142"/>
      <c r="L27" s="142"/>
      <c r="M27" s="142"/>
      <c r="N27" s="142"/>
      <c r="O27" s="142"/>
      <c r="P27" s="142"/>
      <c r="Q27" s="142"/>
      <c r="R27" s="142"/>
      <c r="S27" s="287">
        <f>SUM(S22:W26)</f>
        <v>0</v>
      </c>
      <c r="T27" s="287"/>
      <c r="U27" s="287"/>
      <c r="V27" s="287"/>
      <c r="W27" s="287"/>
    </row>
    <row r="28" spans="1:23" ht="20" customHeight="1">
      <c r="A28" s="38" t="s">
        <v>82</v>
      </c>
      <c r="B28" s="25"/>
      <c r="C28" s="25"/>
      <c r="D28" s="25"/>
      <c r="E28" s="25"/>
      <c r="F28" s="25"/>
      <c r="G28" s="25"/>
      <c r="H28" s="25"/>
      <c r="I28" s="25"/>
      <c r="J28" s="25"/>
      <c r="K28" s="25"/>
      <c r="L28" s="25"/>
      <c r="M28" s="25"/>
      <c r="N28" s="25"/>
      <c r="O28" s="25"/>
      <c r="P28" s="25"/>
      <c r="Q28" s="25"/>
      <c r="R28" s="25"/>
      <c r="S28" s="45"/>
      <c r="T28" s="45"/>
      <c r="U28" s="45"/>
      <c r="V28" s="45"/>
      <c r="W28" s="45"/>
    </row>
    <row r="29" spans="1:23" ht="20" customHeight="1">
      <c r="A29" s="24" t="s">
        <v>83</v>
      </c>
    </row>
    <row r="31" spans="1:23" ht="20" customHeight="1">
      <c r="A31" s="26"/>
    </row>
  </sheetData>
  <sheetProtection algorithmName="SHA-512" hashValue="0uaish3rs2amJDJivdnjWxpjELEKfgzw4jM/ZP5U14MgokVIXxJnNJvrFRUKuskLdY7hhByOO+Ou2jOTWidRHQ==" saltValue="Oj7seZbtUM8fiXcvHk3Upg==" spinCount="100000" sheet="1" selectLockedCells="1"/>
  <mergeCells count="69">
    <mergeCell ref="S18:W18"/>
    <mergeCell ref="T20:W20"/>
    <mergeCell ref="A21:E21"/>
    <mergeCell ref="F21:I21"/>
    <mergeCell ref="A25:E25"/>
    <mergeCell ref="F25:I25"/>
    <mergeCell ref="J25:O25"/>
    <mergeCell ref="P25:R25"/>
    <mergeCell ref="S25:W25"/>
    <mergeCell ref="S23:W23"/>
    <mergeCell ref="A24:E24"/>
    <mergeCell ref="F24:I24"/>
    <mergeCell ref="J24:O24"/>
    <mergeCell ref="P24:R24"/>
    <mergeCell ref="S24:W24"/>
    <mergeCell ref="S21:W21"/>
    <mergeCell ref="A13:E13"/>
    <mergeCell ref="A16:E16"/>
    <mergeCell ref="F16:I16"/>
    <mergeCell ref="J16:O16"/>
    <mergeCell ref="P16:R16"/>
    <mergeCell ref="F13:I13"/>
    <mergeCell ref="J13:O13"/>
    <mergeCell ref="P13:R13"/>
    <mergeCell ref="A14:E14"/>
    <mergeCell ref="F14:I14"/>
    <mergeCell ref="J14:O14"/>
    <mergeCell ref="P14:R14"/>
    <mergeCell ref="M5:O6"/>
    <mergeCell ref="P5:W6"/>
    <mergeCell ref="T11:W11"/>
    <mergeCell ref="A12:E12"/>
    <mergeCell ref="F12:I12"/>
    <mergeCell ref="J12:O12"/>
    <mergeCell ref="P12:R12"/>
    <mergeCell ref="S12:W12"/>
    <mergeCell ref="S14:W14"/>
    <mergeCell ref="A15:E15"/>
    <mergeCell ref="F15:I15"/>
    <mergeCell ref="J15:O15"/>
    <mergeCell ref="P15:R15"/>
    <mergeCell ref="S15:W15"/>
    <mergeCell ref="S16:W16"/>
    <mergeCell ref="A17:E17"/>
    <mergeCell ref="F17:I17"/>
    <mergeCell ref="J17:O17"/>
    <mergeCell ref="P17:R17"/>
    <mergeCell ref="S17:W17"/>
    <mergeCell ref="A3:W3"/>
    <mergeCell ref="A27:R27"/>
    <mergeCell ref="S27:W27"/>
    <mergeCell ref="A22:E22"/>
    <mergeCell ref="F22:I22"/>
    <mergeCell ref="J22:O22"/>
    <mergeCell ref="P22:R22"/>
    <mergeCell ref="S22:W22"/>
    <mergeCell ref="A26:E26"/>
    <mergeCell ref="F26:I26"/>
    <mergeCell ref="J26:O26"/>
    <mergeCell ref="P26:R26"/>
    <mergeCell ref="S26:W26"/>
    <mergeCell ref="S13:W13"/>
    <mergeCell ref="A18:R18"/>
    <mergeCell ref="A23:E23"/>
    <mergeCell ref="F23:I23"/>
    <mergeCell ref="J23:O23"/>
    <mergeCell ref="J21:O21"/>
    <mergeCell ref="P21:R21"/>
    <mergeCell ref="P23:R23"/>
  </mergeCells>
  <phoneticPr fontId="1"/>
  <dataValidations count="1">
    <dataValidation type="decimal" operator="greaterThanOrEqual" allowBlank="1" showInputMessage="1" showErrorMessage="1" sqref="P22:R26 P13:R17 F13:I17 F22:I26" xr:uid="{00000000-0002-0000-0700-000000000000}">
      <formula1>0</formula1>
    </dataValidation>
  </dataValidations>
  <pageMargins left="0.7" right="0.7" top="0.75" bottom="0.75" header="0.3" footer="0.3"/>
  <pageSetup paperSize="9" scale="85" orientation="portrait" r:id="rId1"/>
  <ignoredErrors>
    <ignoredError sqref="S22:S26 S13:S17" unlockedFormula="1"/>
  </ignoredError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W41"/>
  <sheetViews>
    <sheetView zoomScale="85" zoomScaleNormal="85" workbookViewId="0">
      <selection activeCell="F27" sqref="F27:I27"/>
    </sheetView>
  </sheetViews>
  <sheetFormatPr baseColWidth="10" defaultColWidth="3.1640625" defaultRowHeight="20" customHeight="1"/>
  <cols>
    <col min="1" max="2" width="3.1640625" style="24"/>
    <col min="3" max="3" width="8" style="24" customWidth="1"/>
    <col min="4" max="4" width="3.1640625" style="24"/>
    <col min="5" max="5" width="5.1640625" style="24" customWidth="1"/>
    <col min="6" max="6" width="3.1640625" style="24"/>
    <col min="7" max="7" width="5.1640625" style="24" customWidth="1"/>
    <col min="8" max="18" width="3.1640625" style="24"/>
    <col min="19" max="19" width="2.1640625" style="24" customWidth="1"/>
    <col min="20" max="24" width="3.1640625" style="24"/>
    <col min="25" max="25" width="2.1640625" style="24" customWidth="1"/>
    <col min="26" max="16384" width="3.1640625" style="24"/>
  </cols>
  <sheetData>
    <row r="1" spans="1:23" ht="14">
      <c r="A1" s="24" t="s">
        <v>0</v>
      </c>
    </row>
    <row r="2" spans="1:23" ht="14"/>
    <row r="3" spans="1:23" ht="14">
      <c r="A3" s="260" t="s">
        <v>71</v>
      </c>
      <c r="B3" s="260"/>
      <c r="C3" s="260"/>
      <c r="D3" s="260"/>
      <c r="E3" s="260"/>
      <c r="F3" s="260"/>
      <c r="G3" s="260"/>
      <c r="H3" s="260"/>
      <c r="I3" s="260"/>
      <c r="J3" s="260"/>
      <c r="K3" s="260"/>
      <c r="L3" s="260"/>
      <c r="M3" s="260"/>
      <c r="N3" s="260"/>
      <c r="O3" s="260"/>
      <c r="P3" s="260"/>
      <c r="Q3" s="260"/>
      <c r="R3" s="260"/>
      <c r="S3" s="260"/>
      <c r="T3" s="260"/>
      <c r="U3" s="260"/>
      <c r="V3" s="260"/>
      <c r="W3" s="260"/>
    </row>
    <row r="4" spans="1:23" ht="14">
      <c r="A4" s="25"/>
      <c r="B4" s="25"/>
      <c r="C4" s="25"/>
      <c r="D4" s="25"/>
      <c r="E4" s="25"/>
      <c r="F4" s="25"/>
      <c r="G4" s="25"/>
      <c r="H4" s="25"/>
      <c r="I4" s="25"/>
      <c r="J4" s="25"/>
      <c r="K4" s="25"/>
      <c r="L4" s="25"/>
      <c r="M4" s="25"/>
      <c r="N4" s="25"/>
      <c r="O4" s="25"/>
      <c r="P4" s="25"/>
      <c r="Q4" s="25"/>
      <c r="R4" s="25"/>
      <c r="S4" s="25"/>
      <c r="T4" s="25"/>
      <c r="U4" s="25"/>
      <c r="V4" s="25"/>
    </row>
    <row r="5" spans="1:23" ht="13.25" customHeight="1">
      <c r="M5" s="175" t="s">
        <v>51</v>
      </c>
      <c r="N5" s="176"/>
      <c r="O5" s="177"/>
      <c r="P5" s="259"/>
      <c r="Q5" s="259"/>
      <c r="R5" s="259"/>
      <c r="S5" s="259"/>
      <c r="T5" s="259"/>
      <c r="U5" s="259"/>
      <c r="V5" s="259"/>
      <c r="W5" s="259"/>
    </row>
    <row r="6" spans="1:23" ht="14">
      <c r="M6" s="178"/>
      <c r="N6" s="179"/>
      <c r="O6" s="180"/>
      <c r="P6" s="259"/>
      <c r="Q6" s="259"/>
      <c r="R6" s="259"/>
      <c r="S6" s="259"/>
      <c r="T6" s="259"/>
      <c r="U6" s="259"/>
      <c r="V6" s="259"/>
      <c r="W6" s="259"/>
    </row>
    <row r="7" spans="1:23" ht="14">
      <c r="M7" s="26" t="s">
        <v>3</v>
      </c>
      <c r="N7" s="26"/>
    </row>
    <row r="8" spans="1:23" ht="13.5" customHeight="1">
      <c r="D8" s="36"/>
      <c r="E8" s="36"/>
    </row>
    <row r="9" spans="1:23" ht="13.5" customHeight="1">
      <c r="D9" s="36"/>
      <c r="E9" s="36"/>
    </row>
    <row r="10" spans="1:23" ht="13.5" customHeight="1">
      <c r="A10" s="24" t="s">
        <v>72</v>
      </c>
      <c r="D10" s="36"/>
      <c r="E10" s="36"/>
    </row>
    <row r="11" spans="1:23" ht="20" customHeight="1">
      <c r="A11" s="38" t="s">
        <v>73</v>
      </c>
      <c r="T11" s="246" t="s">
        <v>54</v>
      </c>
      <c r="U11" s="247"/>
      <c r="V11" s="247"/>
      <c r="W11" s="247"/>
    </row>
    <row r="12" spans="1:23" ht="31.25" customHeight="1">
      <c r="A12" s="283" t="s">
        <v>74</v>
      </c>
      <c r="B12" s="244"/>
      <c r="C12" s="244"/>
      <c r="D12" s="244"/>
      <c r="E12" s="245"/>
      <c r="F12" s="291" t="s">
        <v>75</v>
      </c>
      <c r="G12" s="292"/>
      <c r="H12" s="292"/>
      <c r="I12" s="293"/>
      <c r="J12" s="283" t="s">
        <v>56</v>
      </c>
      <c r="K12" s="244"/>
      <c r="L12" s="244"/>
      <c r="M12" s="244"/>
      <c r="N12" s="244"/>
      <c r="O12" s="245"/>
      <c r="P12" s="284" t="s">
        <v>76</v>
      </c>
      <c r="Q12" s="285"/>
      <c r="R12" s="286"/>
      <c r="S12" s="243" t="s">
        <v>77</v>
      </c>
      <c r="T12" s="294"/>
      <c r="U12" s="294"/>
      <c r="V12" s="294"/>
      <c r="W12" s="295"/>
    </row>
    <row r="13" spans="1:23" ht="40.25" customHeight="1">
      <c r="A13" s="241"/>
      <c r="B13" s="241"/>
      <c r="C13" s="241"/>
      <c r="D13" s="241"/>
      <c r="E13" s="241"/>
      <c r="F13" s="230"/>
      <c r="G13" s="231"/>
      <c r="H13" s="231"/>
      <c r="I13" s="232"/>
      <c r="J13" s="230"/>
      <c r="K13" s="231"/>
      <c r="L13" s="231"/>
      <c r="M13" s="231"/>
      <c r="N13" s="231"/>
      <c r="O13" s="232"/>
      <c r="P13" s="230"/>
      <c r="Q13" s="231"/>
      <c r="R13" s="232"/>
      <c r="S13" s="288">
        <f>F13*P13</f>
        <v>0</v>
      </c>
      <c r="T13" s="289"/>
      <c r="U13" s="289"/>
      <c r="V13" s="289"/>
      <c r="W13" s="290"/>
    </row>
    <row r="14" spans="1:23" ht="40.25" customHeight="1">
      <c r="A14" s="241"/>
      <c r="B14" s="241"/>
      <c r="C14" s="241"/>
      <c r="D14" s="241"/>
      <c r="E14" s="241"/>
      <c r="F14" s="230"/>
      <c r="G14" s="231"/>
      <c r="H14" s="231"/>
      <c r="I14" s="232"/>
      <c r="J14" s="230"/>
      <c r="K14" s="231"/>
      <c r="L14" s="231"/>
      <c r="M14" s="231"/>
      <c r="N14" s="231"/>
      <c r="O14" s="232"/>
      <c r="P14" s="230"/>
      <c r="Q14" s="231"/>
      <c r="R14" s="232"/>
      <c r="S14" s="288">
        <f t="shared" ref="S14:S15" si="0">F14*P14</f>
        <v>0</v>
      </c>
      <c r="T14" s="289"/>
      <c r="U14" s="289"/>
      <c r="V14" s="289"/>
      <c r="W14" s="290"/>
    </row>
    <row r="15" spans="1:23" ht="40.25" customHeight="1">
      <c r="A15" s="241"/>
      <c r="B15" s="241"/>
      <c r="C15" s="241"/>
      <c r="D15" s="241"/>
      <c r="E15" s="241"/>
      <c r="F15" s="230"/>
      <c r="G15" s="231"/>
      <c r="H15" s="231"/>
      <c r="I15" s="232"/>
      <c r="J15" s="230"/>
      <c r="K15" s="231"/>
      <c r="L15" s="231"/>
      <c r="M15" s="231"/>
      <c r="N15" s="231"/>
      <c r="O15" s="232"/>
      <c r="P15" s="230"/>
      <c r="Q15" s="231"/>
      <c r="R15" s="232"/>
      <c r="S15" s="288">
        <f t="shared" si="0"/>
        <v>0</v>
      </c>
      <c r="T15" s="289"/>
      <c r="U15" s="289"/>
      <c r="V15" s="289"/>
      <c r="W15" s="290"/>
    </row>
    <row r="16" spans="1:23" ht="40.25" customHeight="1">
      <c r="A16" s="241"/>
      <c r="B16" s="241"/>
      <c r="C16" s="241"/>
      <c r="D16" s="241"/>
      <c r="E16" s="241"/>
      <c r="F16" s="230"/>
      <c r="G16" s="231"/>
      <c r="H16" s="231"/>
      <c r="I16" s="232"/>
      <c r="J16" s="230"/>
      <c r="K16" s="231"/>
      <c r="L16" s="231"/>
      <c r="M16" s="231"/>
      <c r="N16" s="231"/>
      <c r="O16" s="232"/>
      <c r="P16" s="230"/>
      <c r="Q16" s="231"/>
      <c r="R16" s="232"/>
      <c r="S16" s="288">
        <f t="shared" ref="S16:S18" si="1">F16*P16</f>
        <v>0</v>
      </c>
      <c r="T16" s="289"/>
      <c r="U16" s="289"/>
      <c r="V16" s="289"/>
      <c r="W16" s="290"/>
    </row>
    <row r="17" spans="1:23" ht="40.25" customHeight="1">
      <c r="A17" s="241"/>
      <c r="B17" s="241"/>
      <c r="C17" s="241"/>
      <c r="D17" s="241"/>
      <c r="E17" s="241"/>
      <c r="F17" s="230"/>
      <c r="G17" s="231"/>
      <c r="H17" s="231"/>
      <c r="I17" s="232"/>
      <c r="J17" s="230"/>
      <c r="K17" s="231"/>
      <c r="L17" s="231"/>
      <c r="M17" s="231"/>
      <c r="N17" s="231"/>
      <c r="O17" s="232"/>
      <c r="P17" s="230"/>
      <c r="Q17" s="231"/>
      <c r="R17" s="232"/>
      <c r="S17" s="288">
        <f>F17*P17</f>
        <v>0</v>
      </c>
      <c r="T17" s="289"/>
      <c r="U17" s="289"/>
      <c r="V17" s="289"/>
      <c r="W17" s="290"/>
    </row>
    <row r="18" spans="1:23" ht="40.25" customHeight="1">
      <c r="A18" s="241"/>
      <c r="B18" s="241"/>
      <c r="C18" s="241"/>
      <c r="D18" s="241"/>
      <c r="E18" s="241"/>
      <c r="F18" s="230"/>
      <c r="G18" s="231"/>
      <c r="H18" s="231"/>
      <c r="I18" s="232"/>
      <c r="J18" s="230"/>
      <c r="K18" s="231"/>
      <c r="L18" s="231"/>
      <c r="M18" s="231"/>
      <c r="N18" s="231"/>
      <c r="O18" s="232"/>
      <c r="P18" s="230"/>
      <c r="Q18" s="231"/>
      <c r="R18" s="232"/>
      <c r="S18" s="288">
        <f t="shared" si="1"/>
        <v>0</v>
      </c>
      <c r="T18" s="289"/>
      <c r="U18" s="289"/>
      <c r="V18" s="289"/>
      <c r="W18" s="290"/>
    </row>
    <row r="19" spans="1:23" ht="40.25" customHeight="1">
      <c r="A19" s="241"/>
      <c r="B19" s="241"/>
      <c r="C19" s="241"/>
      <c r="D19" s="241"/>
      <c r="E19" s="241"/>
      <c r="F19" s="230"/>
      <c r="G19" s="231"/>
      <c r="H19" s="231"/>
      <c r="I19" s="232"/>
      <c r="J19" s="230"/>
      <c r="K19" s="231"/>
      <c r="L19" s="231"/>
      <c r="M19" s="231"/>
      <c r="N19" s="231"/>
      <c r="O19" s="232"/>
      <c r="P19" s="230"/>
      <c r="Q19" s="231"/>
      <c r="R19" s="232"/>
      <c r="S19" s="288">
        <f t="shared" ref="S19:S22" si="2">F19*P19</f>
        <v>0</v>
      </c>
      <c r="T19" s="289"/>
      <c r="U19" s="289"/>
      <c r="V19" s="289"/>
      <c r="W19" s="290"/>
    </row>
    <row r="20" spans="1:23" ht="40.25" customHeight="1">
      <c r="A20" s="241"/>
      <c r="B20" s="241"/>
      <c r="C20" s="241"/>
      <c r="D20" s="241"/>
      <c r="E20" s="241"/>
      <c r="F20" s="230"/>
      <c r="G20" s="231"/>
      <c r="H20" s="231"/>
      <c r="I20" s="232"/>
      <c r="J20" s="230"/>
      <c r="K20" s="231"/>
      <c r="L20" s="231"/>
      <c r="M20" s="231"/>
      <c r="N20" s="231"/>
      <c r="O20" s="232"/>
      <c r="P20" s="230"/>
      <c r="Q20" s="231"/>
      <c r="R20" s="232"/>
      <c r="S20" s="288">
        <f t="shared" si="2"/>
        <v>0</v>
      </c>
      <c r="T20" s="289"/>
      <c r="U20" s="289"/>
      <c r="V20" s="289"/>
      <c r="W20" s="290"/>
    </row>
    <row r="21" spans="1:23" ht="40.25" customHeight="1">
      <c r="A21" s="241"/>
      <c r="B21" s="241"/>
      <c r="C21" s="241"/>
      <c r="D21" s="241"/>
      <c r="E21" s="241"/>
      <c r="F21" s="230"/>
      <c r="G21" s="231"/>
      <c r="H21" s="231"/>
      <c r="I21" s="232"/>
      <c r="J21" s="230"/>
      <c r="K21" s="231"/>
      <c r="L21" s="231"/>
      <c r="M21" s="231"/>
      <c r="N21" s="231"/>
      <c r="O21" s="232"/>
      <c r="P21" s="230"/>
      <c r="Q21" s="231"/>
      <c r="R21" s="232"/>
      <c r="S21" s="288">
        <f t="shared" si="2"/>
        <v>0</v>
      </c>
      <c r="T21" s="289"/>
      <c r="U21" s="289"/>
      <c r="V21" s="289"/>
      <c r="W21" s="290"/>
    </row>
    <row r="22" spans="1:23" ht="40.25" customHeight="1">
      <c r="A22" s="241"/>
      <c r="B22" s="241"/>
      <c r="C22" s="241"/>
      <c r="D22" s="241"/>
      <c r="E22" s="241"/>
      <c r="F22" s="144"/>
      <c r="G22" s="144"/>
      <c r="H22" s="144"/>
      <c r="I22" s="144"/>
      <c r="J22" s="241"/>
      <c r="K22" s="241"/>
      <c r="L22" s="241"/>
      <c r="M22" s="241"/>
      <c r="N22" s="241"/>
      <c r="O22" s="241"/>
      <c r="P22" s="144"/>
      <c r="Q22" s="144"/>
      <c r="R22" s="144"/>
      <c r="S22" s="288">
        <f t="shared" si="2"/>
        <v>0</v>
      </c>
      <c r="T22" s="289"/>
      <c r="U22" s="289"/>
      <c r="V22" s="289"/>
      <c r="W22" s="290"/>
    </row>
    <row r="23" spans="1:23" ht="20" customHeight="1">
      <c r="A23" s="257" t="s">
        <v>58</v>
      </c>
      <c r="B23" s="142"/>
      <c r="C23" s="142"/>
      <c r="D23" s="142"/>
      <c r="E23" s="142"/>
      <c r="F23" s="142"/>
      <c r="G23" s="142"/>
      <c r="H23" s="142"/>
      <c r="I23" s="142"/>
      <c r="J23" s="142"/>
      <c r="K23" s="142"/>
      <c r="L23" s="142"/>
      <c r="M23" s="142"/>
      <c r="N23" s="142"/>
      <c r="O23" s="142"/>
      <c r="P23" s="142"/>
      <c r="Q23" s="142"/>
      <c r="R23" s="142"/>
      <c r="S23" s="287">
        <f>SUM(S13:W22)</f>
        <v>0</v>
      </c>
      <c r="T23" s="287"/>
      <c r="U23" s="287"/>
      <c r="V23" s="287"/>
      <c r="W23" s="287"/>
    </row>
    <row r="25" spans="1:23" ht="20" customHeight="1">
      <c r="A25" s="38" t="s">
        <v>78</v>
      </c>
      <c r="T25" s="246" t="s">
        <v>54</v>
      </c>
      <c r="U25" s="247"/>
      <c r="V25" s="247"/>
      <c r="W25" s="247"/>
    </row>
    <row r="26" spans="1:23" ht="31.25" customHeight="1">
      <c r="A26" s="296" t="s">
        <v>79</v>
      </c>
      <c r="B26" s="297"/>
      <c r="C26" s="297"/>
      <c r="D26" s="297"/>
      <c r="E26" s="298"/>
      <c r="F26" s="291" t="s">
        <v>80</v>
      </c>
      <c r="G26" s="292"/>
      <c r="H26" s="292"/>
      <c r="I26" s="293"/>
      <c r="J26" s="283" t="s">
        <v>56</v>
      </c>
      <c r="K26" s="244"/>
      <c r="L26" s="244"/>
      <c r="M26" s="244"/>
      <c r="N26" s="244"/>
      <c r="O26" s="245"/>
      <c r="P26" s="284" t="s">
        <v>76</v>
      </c>
      <c r="Q26" s="285"/>
      <c r="R26" s="286"/>
      <c r="S26" s="261" t="s">
        <v>81</v>
      </c>
      <c r="T26" s="229"/>
      <c r="U26" s="229"/>
      <c r="V26" s="229"/>
      <c r="W26" s="229"/>
    </row>
    <row r="27" spans="1:23" ht="40.25" customHeight="1">
      <c r="A27" s="241"/>
      <c r="B27" s="241"/>
      <c r="C27" s="241"/>
      <c r="D27" s="241"/>
      <c r="E27" s="241"/>
      <c r="F27" s="230"/>
      <c r="G27" s="231"/>
      <c r="H27" s="231"/>
      <c r="I27" s="232"/>
      <c r="J27" s="230"/>
      <c r="K27" s="231"/>
      <c r="L27" s="231"/>
      <c r="M27" s="231"/>
      <c r="N27" s="231"/>
      <c r="O27" s="232"/>
      <c r="P27" s="230"/>
      <c r="Q27" s="231"/>
      <c r="R27" s="232"/>
      <c r="S27" s="288">
        <f t="shared" ref="S27:S36" si="3">F27*P27</f>
        <v>0</v>
      </c>
      <c r="T27" s="289"/>
      <c r="U27" s="289"/>
      <c r="V27" s="289"/>
      <c r="W27" s="290"/>
    </row>
    <row r="28" spans="1:23" ht="40.25" customHeight="1">
      <c r="A28" s="241"/>
      <c r="B28" s="241"/>
      <c r="C28" s="241"/>
      <c r="D28" s="241"/>
      <c r="E28" s="241"/>
      <c r="F28" s="230"/>
      <c r="G28" s="231"/>
      <c r="H28" s="231"/>
      <c r="I28" s="232"/>
      <c r="J28" s="230"/>
      <c r="K28" s="231"/>
      <c r="L28" s="231"/>
      <c r="M28" s="231"/>
      <c r="N28" s="231"/>
      <c r="O28" s="232"/>
      <c r="P28" s="230"/>
      <c r="Q28" s="231"/>
      <c r="R28" s="232"/>
      <c r="S28" s="288">
        <f t="shared" si="3"/>
        <v>0</v>
      </c>
      <c r="T28" s="289"/>
      <c r="U28" s="289"/>
      <c r="V28" s="289"/>
      <c r="W28" s="290"/>
    </row>
    <row r="29" spans="1:23" ht="40.25" customHeight="1">
      <c r="A29" s="241"/>
      <c r="B29" s="241"/>
      <c r="C29" s="241"/>
      <c r="D29" s="241"/>
      <c r="E29" s="241"/>
      <c r="F29" s="230"/>
      <c r="G29" s="231"/>
      <c r="H29" s="231"/>
      <c r="I29" s="232"/>
      <c r="J29" s="230"/>
      <c r="K29" s="231"/>
      <c r="L29" s="231"/>
      <c r="M29" s="231"/>
      <c r="N29" s="231"/>
      <c r="O29" s="232"/>
      <c r="P29" s="230"/>
      <c r="Q29" s="231"/>
      <c r="R29" s="232"/>
      <c r="S29" s="288">
        <f t="shared" si="3"/>
        <v>0</v>
      </c>
      <c r="T29" s="289"/>
      <c r="U29" s="289"/>
      <c r="V29" s="289"/>
      <c r="W29" s="290"/>
    </row>
    <row r="30" spans="1:23" ht="40.25" customHeight="1">
      <c r="A30" s="241"/>
      <c r="B30" s="241"/>
      <c r="C30" s="241"/>
      <c r="D30" s="241"/>
      <c r="E30" s="241"/>
      <c r="F30" s="230"/>
      <c r="G30" s="231"/>
      <c r="H30" s="231"/>
      <c r="I30" s="232"/>
      <c r="J30" s="230"/>
      <c r="K30" s="231"/>
      <c r="L30" s="231"/>
      <c r="M30" s="231"/>
      <c r="N30" s="231"/>
      <c r="O30" s="232"/>
      <c r="P30" s="230"/>
      <c r="Q30" s="231"/>
      <c r="R30" s="232"/>
      <c r="S30" s="288">
        <f t="shared" si="3"/>
        <v>0</v>
      </c>
      <c r="T30" s="289"/>
      <c r="U30" s="289"/>
      <c r="V30" s="289"/>
      <c r="W30" s="290"/>
    </row>
    <row r="31" spans="1:23" ht="40.25" customHeight="1">
      <c r="A31" s="241"/>
      <c r="B31" s="241"/>
      <c r="C31" s="241"/>
      <c r="D31" s="241"/>
      <c r="E31" s="241"/>
      <c r="F31" s="230"/>
      <c r="G31" s="231"/>
      <c r="H31" s="231"/>
      <c r="I31" s="232"/>
      <c r="J31" s="230"/>
      <c r="K31" s="231"/>
      <c r="L31" s="231"/>
      <c r="M31" s="231"/>
      <c r="N31" s="231"/>
      <c r="O31" s="232"/>
      <c r="P31" s="230"/>
      <c r="Q31" s="231"/>
      <c r="R31" s="232"/>
      <c r="S31" s="288">
        <f t="shared" si="3"/>
        <v>0</v>
      </c>
      <c r="T31" s="289"/>
      <c r="U31" s="289"/>
      <c r="V31" s="289"/>
      <c r="W31" s="290"/>
    </row>
    <row r="32" spans="1:23" ht="40.25" customHeight="1">
      <c r="A32" s="241"/>
      <c r="B32" s="241"/>
      <c r="C32" s="241"/>
      <c r="D32" s="241"/>
      <c r="E32" s="241"/>
      <c r="F32" s="230"/>
      <c r="G32" s="231"/>
      <c r="H32" s="231"/>
      <c r="I32" s="232"/>
      <c r="J32" s="230"/>
      <c r="K32" s="231"/>
      <c r="L32" s="231"/>
      <c r="M32" s="231"/>
      <c r="N32" s="231"/>
      <c r="O32" s="232"/>
      <c r="P32" s="230"/>
      <c r="Q32" s="231"/>
      <c r="R32" s="232"/>
      <c r="S32" s="288">
        <f t="shared" si="3"/>
        <v>0</v>
      </c>
      <c r="T32" s="289"/>
      <c r="U32" s="289"/>
      <c r="V32" s="289"/>
      <c r="W32" s="290"/>
    </row>
    <row r="33" spans="1:23" ht="40.25" customHeight="1">
      <c r="A33" s="241"/>
      <c r="B33" s="241"/>
      <c r="C33" s="241"/>
      <c r="D33" s="241"/>
      <c r="E33" s="241"/>
      <c r="F33" s="230"/>
      <c r="G33" s="231"/>
      <c r="H33" s="231"/>
      <c r="I33" s="232"/>
      <c r="J33" s="230"/>
      <c r="K33" s="231"/>
      <c r="L33" s="231"/>
      <c r="M33" s="231"/>
      <c r="N33" s="231"/>
      <c r="O33" s="232"/>
      <c r="P33" s="230"/>
      <c r="Q33" s="231"/>
      <c r="R33" s="232"/>
      <c r="S33" s="288">
        <f t="shared" si="3"/>
        <v>0</v>
      </c>
      <c r="T33" s="289"/>
      <c r="U33" s="289"/>
      <c r="V33" s="289"/>
      <c r="W33" s="290"/>
    </row>
    <row r="34" spans="1:23" ht="40.25" customHeight="1">
      <c r="A34" s="241"/>
      <c r="B34" s="241"/>
      <c r="C34" s="241"/>
      <c r="D34" s="241"/>
      <c r="E34" s="241"/>
      <c r="F34" s="230"/>
      <c r="G34" s="231"/>
      <c r="H34" s="231"/>
      <c r="I34" s="232"/>
      <c r="J34" s="230"/>
      <c r="K34" s="231"/>
      <c r="L34" s="231"/>
      <c r="M34" s="231"/>
      <c r="N34" s="231"/>
      <c r="O34" s="232"/>
      <c r="P34" s="230"/>
      <c r="Q34" s="231"/>
      <c r="R34" s="232"/>
      <c r="S34" s="288">
        <f t="shared" si="3"/>
        <v>0</v>
      </c>
      <c r="T34" s="289"/>
      <c r="U34" s="289"/>
      <c r="V34" s="289"/>
      <c r="W34" s="290"/>
    </row>
    <row r="35" spans="1:23" ht="40.25" customHeight="1">
      <c r="A35" s="241"/>
      <c r="B35" s="241"/>
      <c r="C35" s="241"/>
      <c r="D35" s="241"/>
      <c r="E35" s="241"/>
      <c r="F35" s="230"/>
      <c r="G35" s="231"/>
      <c r="H35" s="231"/>
      <c r="I35" s="232"/>
      <c r="J35" s="230"/>
      <c r="K35" s="231"/>
      <c r="L35" s="231"/>
      <c r="M35" s="231"/>
      <c r="N35" s="231"/>
      <c r="O35" s="232"/>
      <c r="P35" s="230"/>
      <c r="Q35" s="231"/>
      <c r="R35" s="232"/>
      <c r="S35" s="288">
        <f t="shared" si="3"/>
        <v>0</v>
      </c>
      <c r="T35" s="289"/>
      <c r="U35" s="289"/>
      <c r="V35" s="289"/>
      <c r="W35" s="290"/>
    </row>
    <row r="36" spans="1:23" ht="40.25" customHeight="1">
      <c r="A36" s="241"/>
      <c r="B36" s="241"/>
      <c r="C36" s="241"/>
      <c r="D36" s="241"/>
      <c r="E36" s="241"/>
      <c r="F36" s="144"/>
      <c r="G36" s="144"/>
      <c r="H36" s="144"/>
      <c r="I36" s="144"/>
      <c r="J36" s="241"/>
      <c r="K36" s="241"/>
      <c r="L36" s="241"/>
      <c r="M36" s="241"/>
      <c r="N36" s="241"/>
      <c r="O36" s="241"/>
      <c r="P36" s="144"/>
      <c r="Q36" s="144"/>
      <c r="R36" s="144"/>
      <c r="S36" s="288">
        <f t="shared" si="3"/>
        <v>0</v>
      </c>
      <c r="T36" s="289"/>
      <c r="U36" s="289"/>
      <c r="V36" s="289"/>
      <c r="W36" s="290"/>
    </row>
    <row r="37" spans="1:23" ht="20" customHeight="1">
      <c r="A37" s="257" t="s">
        <v>58</v>
      </c>
      <c r="B37" s="142"/>
      <c r="C37" s="142"/>
      <c r="D37" s="142"/>
      <c r="E37" s="142"/>
      <c r="F37" s="142"/>
      <c r="G37" s="142"/>
      <c r="H37" s="142"/>
      <c r="I37" s="142"/>
      <c r="J37" s="142"/>
      <c r="K37" s="142"/>
      <c r="L37" s="142"/>
      <c r="M37" s="142"/>
      <c r="N37" s="142"/>
      <c r="O37" s="142"/>
      <c r="P37" s="142"/>
      <c r="Q37" s="142"/>
      <c r="R37" s="142"/>
      <c r="S37" s="287">
        <f>SUM(S27:W36)</f>
        <v>0</v>
      </c>
      <c r="T37" s="287"/>
      <c r="U37" s="287"/>
      <c r="V37" s="287"/>
      <c r="W37" s="287"/>
    </row>
    <row r="38" spans="1:23" ht="20" customHeight="1">
      <c r="A38" s="38" t="s">
        <v>82</v>
      </c>
      <c r="B38" s="25"/>
      <c r="C38" s="25"/>
      <c r="D38" s="25"/>
      <c r="E38" s="25"/>
      <c r="F38" s="25"/>
      <c r="G38" s="25"/>
      <c r="H38" s="25"/>
      <c r="I38" s="25"/>
      <c r="J38" s="25"/>
      <c r="K38" s="25"/>
      <c r="L38" s="25"/>
      <c r="M38" s="25"/>
      <c r="N38" s="25"/>
      <c r="O38" s="25"/>
      <c r="P38" s="25"/>
      <c r="Q38" s="25"/>
      <c r="R38" s="25"/>
      <c r="S38" s="45"/>
      <c r="T38" s="45"/>
      <c r="U38" s="45"/>
      <c r="V38" s="45"/>
      <c r="W38" s="45"/>
    </row>
    <row r="39" spans="1:23" ht="20" customHeight="1">
      <c r="A39" s="24" t="s">
        <v>83</v>
      </c>
    </row>
    <row r="41" spans="1:23" ht="20" customHeight="1">
      <c r="A41" s="26"/>
    </row>
  </sheetData>
  <sheetProtection algorithmName="SHA-512" hashValue="uKppSgEyoeZNS5gXNCsKQAEB8XPa08NQstkuXmzHROaWXxbx5bDZvFzN8MVyKXgAbXbKyS+bTBh8FnLbLFr+sA==" saltValue="9e4Ve4uZfR/63/y2S5Pr4Q==" spinCount="100000" sheet="1" selectLockedCells="1"/>
  <mergeCells count="119">
    <mergeCell ref="A3:W3"/>
    <mergeCell ref="M5:O6"/>
    <mergeCell ref="P5:W6"/>
    <mergeCell ref="T11:W11"/>
    <mergeCell ref="A12:E12"/>
    <mergeCell ref="F12:I12"/>
    <mergeCell ref="J12:O12"/>
    <mergeCell ref="P12:R12"/>
    <mergeCell ref="S12:W12"/>
    <mergeCell ref="A13:E13"/>
    <mergeCell ref="F13:I13"/>
    <mergeCell ref="J13:O13"/>
    <mergeCell ref="P13:R13"/>
    <mergeCell ref="S13:W13"/>
    <mergeCell ref="A19:E19"/>
    <mergeCell ref="F19:I19"/>
    <mergeCell ref="J19:O19"/>
    <mergeCell ref="P19:R19"/>
    <mergeCell ref="S19:W19"/>
    <mergeCell ref="A14:E14"/>
    <mergeCell ref="F14:I14"/>
    <mergeCell ref="J14:O14"/>
    <mergeCell ref="P14:R14"/>
    <mergeCell ref="S14:W14"/>
    <mergeCell ref="A16:E16"/>
    <mergeCell ref="F16:I16"/>
    <mergeCell ref="J16:O16"/>
    <mergeCell ref="P16:R16"/>
    <mergeCell ref="S16:W16"/>
    <mergeCell ref="A15:E15"/>
    <mergeCell ref="F15:I15"/>
    <mergeCell ref="J15:O15"/>
    <mergeCell ref="P15:R15"/>
    <mergeCell ref="A33:E33"/>
    <mergeCell ref="F33:I33"/>
    <mergeCell ref="J33:O33"/>
    <mergeCell ref="P33:R33"/>
    <mergeCell ref="S33:W33"/>
    <mergeCell ref="T25:W25"/>
    <mergeCell ref="A26:E26"/>
    <mergeCell ref="F26:I26"/>
    <mergeCell ref="J26:O26"/>
    <mergeCell ref="P26:R26"/>
    <mergeCell ref="S26:W26"/>
    <mergeCell ref="A31:E31"/>
    <mergeCell ref="F31:I31"/>
    <mergeCell ref="J31:O31"/>
    <mergeCell ref="P31:R31"/>
    <mergeCell ref="S31:W31"/>
    <mergeCell ref="A32:E32"/>
    <mergeCell ref="F32:I32"/>
    <mergeCell ref="J32:O32"/>
    <mergeCell ref="P32:R32"/>
    <mergeCell ref="S32:W32"/>
    <mergeCell ref="S28:W28"/>
    <mergeCell ref="A29:E29"/>
    <mergeCell ref="A30:E30"/>
    <mergeCell ref="A37:R37"/>
    <mergeCell ref="S37:W37"/>
    <mergeCell ref="A34:E34"/>
    <mergeCell ref="F34:I34"/>
    <mergeCell ref="J34:O34"/>
    <mergeCell ref="P34:R34"/>
    <mergeCell ref="S34:W34"/>
    <mergeCell ref="A35:E35"/>
    <mergeCell ref="F35:I35"/>
    <mergeCell ref="J35:O35"/>
    <mergeCell ref="P35:R35"/>
    <mergeCell ref="S35:W35"/>
    <mergeCell ref="A36:E36"/>
    <mergeCell ref="F36:I36"/>
    <mergeCell ref="J36:O36"/>
    <mergeCell ref="P36:R36"/>
    <mergeCell ref="S36:W36"/>
    <mergeCell ref="F30:I30"/>
    <mergeCell ref="J30:O30"/>
    <mergeCell ref="P30:R30"/>
    <mergeCell ref="S30:W30"/>
    <mergeCell ref="A18:E18"/>
    <mergeCell ref="F18:I18"/>
    <mergeCell ref="J18:O18"/>
    <mergeCell ref="P18:R18"/>
    <mergeCell ref="S18:W18"/>
    <mergeCell ref="A27:E27"/>
    <mergeCell ref="F27:I27"/>
    <mergeCell ref="J27:O27"/>
    <mergeCell ref="P27:R27"/>
    <mergeCell ref="S27:W27"/>
    <mergeCell ref="A22:E22"/>
    <mergeCell ref="F22:I22"/>
    <mergeCell ref="J22:O22"/>
    <mergeCell ref="P22:R22"/>
    <mergeCell ref="S22:W22"/>
    <mergeCell ref="A23:R23"/>
    <mergeCell ref="S23:W23"/>
    <mergeCell ref="A20:E20"/>
    <mergeCell ref="F20:I20"/>
    <mergeCell ref="A28:E28"/>
    <mergeCell ref="F28:I28"/>
    <mergeCell ref="J28:O28"/>
    <mergeCell ref="P28:R28"/>
    <mergeCell ref="F29:I29"/>
    <mergeCell ref="J29:O29"/>
    <mergeCell ref="P29:R29"/>
    <mergeCell ref="S29:W29"/>
    <mergeCell ref="S15:W15"/>
    <mergeCell ref="A17:E17"/>
    <mergeCell ref="F17:I17"/>
    <mergeCell ref="J17:O17"/>
    <mergeCell ref="P17:R17"/>
    <mergeCell ref="S17:W17"/>
    <mergeCell ref="J20:O20"/>
    <mergeCell ref="P20:R20"/>
    <mergeCell ref="S20:W20"/>
    <mergeCell ref="A21:E21"/>
    <mergeCell ref="F21:I21"/>
    <mergeCell ref="J21:O21"/>
    <mergeCell ref="P21:R21"/>
    <mergeCell ref="S21:W21"/>
  </mergeCells>
  <phoneticPr fontId="1"/>
  <dataValidations count="1">
    <dataValidation type="decimal" operator="greaterThanOrEqual" allowBlank="1" showInputMessage="1" showErrorMessage="1" sqref="P27:R36 F27:I36 P13:R22 F13:I22" xr:uid="{00000000-0002-0000-0800-000000000000}">
      <formula1>0</formula1>
    </dataValidation>
  </dataValidations>
  <pageMargins left="0.7" right="0.7" top="0.75" bottom="0.75" header="0.3" footer="0.3"/>
  <pageSetup paperSize="9" scale="85" orientation="portrait" r:id="rId1"/>
  <ignoredErrors>
    <ignoredError sqref="S27:W36 S13:W16 S17:W22" unlockedFormula="1"/>
  </ignoredErrors>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W28"/>
  <sheetViews>
    <sheetView topLeftCell="A19" zoomScale="85" zoomScaleNormal="85" workbookViewId="0">
      <selection activeCell="S13" sqref="S13:W13"/>
    </sheetView>
  </sheetViews>
  <sheetFormatPr baseColWidth="10" defaultColWidth="3.6640625" defaultRowHeight="20" customHeight="1"/>
  <cols>
    <col min="1" max="2" width="3.1640625" style="24" customWidth="1"/>
    <col min="3" max="3" width="8" style="24" customWidth="1"/>
    <col min="4" max="4" width="3.1640625" style="24" customWidth="1"/>
    <col min="5" max="5" width="5.1640625" style="24" customWidth="1"/>
    <col min="6" max="6" width="3.6640625" style="24"/>
    <col min="7" max="7" width="5.1640625" style="24" customWidth="1"/>
    <col min="8" max="23" width="3.1640625" style="24" customWidth="1"/>
    <col min="24" max="24" width="3.6640625" style="24"/>
    <col min="25" max="25" width="2.6640625" style="24" customWidth="1"/>
    <col min="26" max="16384" width="3.6640625" style="24"/>
  </cols>
  <sheetData>
    <row r="1" spans="1:23" ht="14">
      <c r="A1" s="24" t="s">
        <v>0</v>
      </c>
    </row>
    <row r="2" spans="1:23" ht="14"/>
    <row r="3" spans="1:23" ht="14">
      <c r="A3" s="260" t="s">
        <v>84</v>
      </c>
      <c r="B3" s="260"/>
      <c r="C3" s="260"/>
      <c r="D3" s="260"/>
      <c r="E3" s="260"/>
      <c r="F3" s="260"/>
      <c r="G3" s="260"/>
      <c r="H3" s="260"/>
      <c r="I3" s="260"/>
      <c r="J3" s="260"/>
      <c r="K3" s="260"/>
      <c r="L3" s="260"/>
      <c r="M3" s="260"/>
      <c r="N3" s="260"/>
      <c r="O3" s="260"/>
      <c r="P3" s="260"/>
      <c r="Q3" s="260"/>
      <c r="R3" s="260"/>
      <c r="S3" s="260"/>
      <c r="T3" s="260"/>
      <c r="U3" s="260"/>
      <c r="V3" s="260"/>
    </row>
    <row r="4" spans="1:23" ht="14">
      <c r="A4" s="25"/>
      <c r="B4" s="25"/>
      <c r="C4" s="25"/>
      <c r="D4" s="25"/>
      <c r="E4" s="25"/>
      <c r="F4" s="25"/>
      <c r="G4" s="25"/>
      <c r="H4" s="25"/>
      <c r="I4" s="25"/>
      <c r="J4" s="25"/>
      <c r="K4" s="25"/>
      <c r="L4" s="25"/>
      <c r="M4" s="25"/>
      <c r="N4" s="25"/>
      <c r="O4" s="25"/>
      <c r="P4" s="25"/>
      <c r="Q4" s="25"/>
      <c r="R4" s="25"/>
      <c r="S4" s="25"/>
      <c r="T4" s="25"/>
      <c r="U4" s="25"/>
      <c r="V4" s="25"/>
    </row>
    <row r="5" spans="1:23" ht="13.25" customHeight="1">
      <c r="M5" s="175" t="s">
        <v>51</v>
      </c>
      <c r="N5" s="176"/>
      <c r="O5" s="177"/>
      <c r="P5" s="277"/>
      <c r="Q5" s="278"/>
      <c r="R5" s="278"/>
      <c r="S5" s="278"/>
      <c r="T5" s="278"/>
      <c r="U5" s="278"/>
      <c r="V5" s="278"/>
      <c r="W5" s="279"/>
    </row>
    <row r="6" spans="1:23" ht="14">
      <c r="M6" s="178"/>
      <c r="N6" s="179"/>
      <c r="O6" s="180"/>
      <c r="P6" s="280"/>
      <c r="Q6" s="281"/>
      <c r="R6" s="281"/>
      <c r="S6" s="281"/>
      <c r="T6" s="281"/>
      <c r="U6" s="281"/>
      <c r="V6" s="281"/>
      <c r="W6" s="282"/>
    </row>
    <row r="7" spans="1:23" ht="14">
      <c r="M7" s="26" t="s">
        <v>3</v>
      </c>
      <c r="N7" s="26"/>
    </row>
    <row r="8" spans="1:23" ht="13.5" customHeight="1">
      <c r="D8" s="36"/>
      <c r="E8" s="36"/>
    </row>
    <row r="9" spans="1:23" ht="13.5" customHeight="1">
      <c r="D9" s="36"/>
      <c r="E9" s="36"/>
    </row>
    <row r="10" spans="1:23" ht="13.5" customHeight="1">
      <c r="A10" s="24" t="s">
        <v>85</v>
      </c>
      <c r="D10" s="36"/>
      <c r="E10" s="36"/>
    </row>
    <row r="11" spans="1:23" ht="20" customHeight="1">
      <c r="A11" s="38" t="s">
        <v>86</v>
      </c>
      <c r="T11" s="246" t="s">
        <v>54</v>
      </c>
      <c r="U11" s="247"/>
      <c r="V11" s="247"/>
      <c r="W11" s="247"/>
    </row>
    <row r="12" spans="1:23" ht="33" customHeight="1">
      <c r="A12" s="228" t="s">
        <v>87</v>
      </c>
      <c r="B12" s="229"/>
      <c r="C12" s="229"/>
      <c r="D12" s="229"/>
      <c r="E12" s="229"/>
      <c r="F12" s="229"/>
      <c r="G12" s="229"/>
      <c r="H12" s="229"/>
      <c r="I12" s="229"/>
      <c r="J12" s="228" t="s">
        <v>56</v>
      </c>
      <c r="K12" s="229"/>
      <c r="L12" s="229"/>
      <c r="M12" s="229"/>
      <c r="N12" s="229"/>
      <c r="O12" s="229"/>
      <c r="P12" s="229"/>
      <c r="Q12" s="229"/>
      <c r="R12" s="229"/>
      <c r="S12" s="243" t="s">
        <v>57</v>
      </c>
      <c r="T12" s="244"/>
      <c r="U12" s="244"/>
      <c r="V12" s="244"/>
      <c r="W12" s="245"/>
    </row>
    <row r="13" spans="1:23" ht="40.25" customHeight="1">
      <c r="A13" s="230"/>
      <c r="B13" s="231"/>
      <c r="C13" s="231"/>
      <c r="D13" s="231"/>
      <c r="E13" s="231"/>
      <c r="F13" s="231"/>
      <c r="G13" s="231"/>
      <c r="H13" s="231"/>
      <c r="I13" s="232"/>
      <c r="J13" s="230"/>
      <c r="K13" s="231"/>
      <c r="L13" s="231"/>
      <c r="M13" s="231"/>
      <c r="N13" s="231"/>
      <c r="O13" s="231"/>
      <c r="P13" s="231"/>
      <c r="Q13" s="231"/>
      <c r="R13" s="232"/>
      <c r="S13" s="238"/>
      <c r="T13" s="239"/>
      <c r="U13" s="239"/>
      <c r="V13" s="239"/>
      <c r="W13" s="240"/>
    </row>
    <row r="14" spans="1:23" ht="40.25" customHeight="1">
      <c r="A14" s="230"/>
      <c r="B14" s="231"/>
      <c r="C14" s="231"/>
      <c r="D14" s="231"/>
      <c r="E14" s="231"/>
      <c r="F14" s="231"/>
      <c r="G14" s="231"/>
      <c r="H14" s="231"/>
      <c r="I14" s="232"/>
      <c r="J14" s="230"/>
      <c r="K14" s="231"/>
      <c r="L14" s="231"/>
      <c r="M14" s="231"/>
      <c r="N14" s="231"/>
      <c r="O14" s="231"/>
      <c r="P14" s="231"/>
      <c r="Q14" s="231"/>
      <c r="R14" s="232"/>
      <c r="S14" s="238"/>
      <c r="T14" s="239"/>
      <c r="U14" s="239"/>
      <c r="V14" s="239"/>
      <c r="W14" s="240"/>
    </row>
    <row r="15" spans="1:23" ht="40.25" customHeight="1">
      <c r="A15" s="230"/>
      <c r="B15" s="231"/>
      <c r="C15" s="231"/>
      <c r="D15" s="231"/>
      <c r="E15" s="231"/>
      <c r="F15" s="231"/>
      <c r="G15" s="231"/>
      <c r="H15" s="231"/>
      <c r="I15" s="232"/>
      <c r="J15" s="230"/>
      <c r="K15" s="231"/>
      <c r="L15" s="231"/>
      <c r="M15" s="231"/>
      <c r="N15" s="231"/>
      <c r="O15" s="231"/>
      <c r="P15" s="231"/>
      <c r="Q15" s="231"/>
      <c r="R15" s="232"/>
      <c r="S15" s="238"/>
      <c r="T15" s="239"/>
      <c r="U15" s="239"/>
      <c r="V15" s="239"/>
      <c r="W15" s="240"/>
    </row>
    <row r="16" spans="1:23" ht="40.25" customHeight="1">
      <c r="A16" s="230"/>
      <c r="B16" s="231"/>
      <c r="C16" s="231"/>
      <c r="D16" s="231"/>
      <c r="E16" s="231"/>
      <c r="F16" s="231"/>
      <c r="G16" s="231"/>
      <c r="H16" s="231"/>
      <c r="I16" s="232"/>
      <c r="J16" s="230"/>
      <c r="K16" s="231"/>
      <c r="L16" s="231"/>
      <c r="M16" s="231"/>
      <c r="N16" s="231"/>
      <c r="O16" s="231"/>
      <c r="P16" s="231"/>
      <c r="Q16" s="231"/>
      <c r="R16" s="232"/>
      <c r="S16" s="238"/>
      <c r="T16" s="239"/>
      <c r="U16" s="239"/>
      <c r="V16" s="239"/>
      <c r="W16" s="240"/>
    </row>
    <row r="17" spans="1:23" ht="40.25" customHeight="1">
      <c r="A17" s="241"/>
      <c r="B17" s="144"/>
      <c r="C17" s="144"/>
      <c r="D17" s="144"/>
      <c r="E17" s="144"/>
      <c r="F17" s="144"/>
      <c r="G17" s="144"/>
      <c r="H17" s="144"/>
      <c r="I17" s="144"/>
      <c r="J17" s="241"/>
      <c r="K17" s="144"/>
      <c r="L17" s="144"/>
      <c r="M17" s="144"/>
      <c r="N17" s="144"/>
      <c r="O17" s="144"/>
      <c r="P17" s="144"/>
      <c r="Q17" s="144"/>
      <c r="R17" s="144"/>
      <c r="S17" s="242"/>
      <c r="T17" s="242"/>
      <c r="U17" s="242"/>
      <c r="V17" s="242"/>
      <c r="W17" s="242"/>
    </row>
    <row r="18" spans="1:23" ht="20" customHeight="1">
      <c r="A18" s="257" t="s">
        <v>58</v>
      </c>
      <c r="B18" s="142"/>
      <c r="C18" s="142"/>
      <c r="D18" s="142"/>
      <c r="E18" s="142"/>
      <c r="F18" s="142"/>
      <c r="G18" s="142"/>
      <c r="H18" s="142"/>
      <c r="I18" s="142"/>
      <c r="J18" s="142"/>
      <c r="K18" s="142"/>
      <c r="L18" s="142"/>
      <c r="M18" s="142"/>
      <c r="N18" s="142"/>
      <c r="O18" s="142"/>
      <c r="P18" s="142"/>
      <c r="Q18" s="142"/>
      <c r="R18" s="142"/>
      <c r="S18" s="274">
        <f>IF(S13="",0,SUM(S13:W17))</f>
        <v>0</v>
      </c>
      <c r="T18" s="275"/>
      <c r="U18" s="275"/>
      <c r="V18" s="275"/>
      <c r="W18" s="276"/>
    </row>
    <row r="20" spans="1:23" ht="20" customHeight="1">
      <c r="A20" s="38" t="s">
        <v>88</v>
      </c>
      <c r="T20" s="246" t="s">
        <v>54</v>
      </c>
      <c r="U20" s="247"/>
      <c r="V20" s="247"/>
      <c r="W20" s="247"/>
    </row>
    <row r="21" spans="1:23" ht="33" customHeight="1">
      <c r="A21" s="229" t="s">
        <v>89</v>
      </c>
      <c r="B21" s="229"/>
      <c r="C21" s="229"/>
      <c r="D21" s="229"/>
      <c r="E21" s="229"/>
      <c r="F21" s="229"/>
      <c r="G21" s="229"/>
      <c r="H21" s="229"/>
      <c r="I21" s="229"/>
      <c r="J21" s="228" t="s">
        <v>56</v>
      </c>
      <c r="K21" s="229"/>
      <c r="L21" s="229"/>
      <c r="M21" s="229"/>
      <c r="N21" s="229"/>
      <c r="O21" s="229"/>
      <c r="P21" s="229"/>
      <c r="Q21" s="229"/>
      <c r="R21" s="229"/>
      <c r="S21" s="243" t="s">
        <v>61</v>
      </c>
      <c r="T21" s="244"/>
      <c r="U21" s="244"/>
      <c r="V21" s="244"/>
      <c r="W21" s="245"/>
    </row>
    <row r="22" spans="1:23" ht="40.25" customHeight="1">
      <c r="A22" s="230"/>
      <c r="B22" s="231"/>
      <c r="C22" s="231"/>
      <c r="D22" s="231"/>
      <c r="E22" s="231"/>
      <c r="F22" s="231"/>
      <c r="G22" s="231"/>
      <c r="H22" s="231"/>
      <c r="I22" s="232"/>
      <c r="J22" s="230"/>
      <c r="K22" s="231"/>
      <c r="L22" s="231"/>
      <c r="M22" s="231"/>
      <c r="N22" s="231"/>
      <c r="O22" s="231"/>
      <c r="P22" s="231"/>
      <c r="Q22" s="231"/>
      <c r="R22" s="232"/>
      <c r="S22" s="238"/>
      <c r="T22" s="239"/>
      <c r="U22" s="239"/>
      <c r="V22" s="239"/>
      <c r="W22" s="240"/>
    </row>
    <row r="23" spans="1:23" ht="40.25" customHeight="1">
      <c r="A23" s="230"/>
      <c r="B23" s="231"/>
      <c r="C23" s="231"/>
      <c r="D23" s="231"/>
      <c r="E23" s="231"/>
      <c r="F23" s="231"/>
      <c r="G23" s="231"/>
      <c r="H23" s="231"/>
      <c r="I23" s="232"/>
      <c r="J23" s="230"/>
      <c r="K23" s="231"/>
      <c r="L23" s="231"/>
      <c r="M23" s="231"/>
      <c r="N23" s="231"/>
      <c r="O23" s="231"/>
      <c r="P23" s="231"/>
      <c r="Q23" s="231"/>
      <c r="R23" s="232"/>
      <c r="S23" s="238"/>
      <c r="T23" s="239"/>
      <c r="U23" s="239"/>
      <c r="V23" s="239"/>
      <c r="W23" s="240"/>
    </row>
    <row r="24" spans="1:23" ht="40.25" customHeight="1">
      <c r="A24" s="230"/>
      <c r="B24" s="231"/>
      <c r="C24" s="231"/>
      <c r="D24" s="231"/>
      <c r="E24" s="231"/>
      <c r="F24" s="231"/>
      <c r="G24" s="231"/>
      <c r="H24" s="231"/>
      <c r="I24" s="232"/>
      <c r="J24" s="230"/>
      <c r="K24" s="231"/>
      <c r="L24" s="231"/>
      <c r="M24" s="231"/>
      <c r="N24" s="231"/>
      <c r="O24" s="231"/>
      <c r="P24" s="231"/>
      <c r="Q24" s="231"/>
      <c r="R24" s="232"/>
      <c r="S24" s="238"/>
      <c r="T24" s="239"/>
      <c r="U24" s="239"/>
      <c r="V24" s="239"/>
      <c r="W24" s="240"/>
    </row>
    <row r="25" spans="1:23" ht="40.25" customHeight="1">
      <c r="A25" s="230"/>
      <c r="B25" s="231"/>
      <c r="C25" s="231"/>
      <c r="D25" s="231"/>
      <c r="E25" s="231"/>
      <c r="F25" s="231"/>
      <c r="G25" s="231"/>
      <c r="H25" s="231"/>
      <c r="I25" s="232"/>
      <c r="J25" s="230"/>
      <c r="K25" s="231"/>
      <c r="L25" s="231"/>
      <c r="M25" s="231"/>
      <c r="N25" s="231"/>
      <c r="O25" s="231"/>
      <c r="P25" s="231"/>
      <c r="Q25" s="231"/>
      <c r="R25" s="232"/>
      <c r="S25" s="238"/>
      <c r="T25" s="239"/>
      <c r="U25" s="239"/>
      <c r="V25" s="239"/>
      <c r="W25" s="240"/>
    </row>
    <row r="26" spans="1:23" ht="40.25" customHeight="1">
      <c r="A26" s="241"/>
      <c r="B26" s="144"/>
      <c r="C26" s="144"/>
      <c r="D26" s="144"/>
      <c r="E26" s="144"/>
      <c r="F26" s="144"/>
      <c r="G26" s="144"/>
      <c r="H26" s="144"/>
      <c r="I26" s="144"/>
      <c r="J26" s="241"/>
      <c r="K26" s="144"/>
      <c r="L26" s="144"/>
      <c r="M26" s="144"/>
      <c r="N26" s="144"/>
      <c r="O26" s="144"/>
      <c r="P26" s="144"/>
      <c r="Q26" s="144"/>
      <c r="R26" s="144"/>
      <c r="S26" s="242"/>
      <c r="T26" s="242"/>
      <c r="U26" s="242"/>
      <c r="V26" s="242"/>
      <c r="W26" s="242"/>
    </row>
    <row r="27" spans="1:23" ht="20" customHeight="1">
      <c r="A27" s="257" t="s">
        <v>58</v>
      </c>
      <c r="B27" s="142"/>
      <c r="C27" s="142"/>
      <c r="D27" s="142"/>
      <c r="E27" s="142"/>
      <c r="F27" s="142"/>
      <c r="G27" s="142"/>
      <c r="H27" s="142"/>
      <c r="I27" s="142"/>
      <c r="J27" s="142"/>
      <c r="K27" s="142"/>
      <c r="L27" s="142"/>
      <c r="M27" s="142"/>
      <c r="N27" s="142"/>
      <c r="O27" s="142"/>
      <c r="P27" s="142"/>
      <c r="Q27" s="142"/>
      <c r="R27" s="142"/>
      <c r="S27" s="274">
        <f>SUM(S22:W26)</f>
        <v>0</v>
      </c>
      <c r="T27" s="275"/>
      <c r="U27" s="275"/>
      <c r="V27" s="275"/>
      <c r="W27" s="276"/>
    </row>
    <row r="28" spans="1:23" ht="20" customHeight="1">
      <c r="A28" s="26"/>
    </row>
  </sheetData>
  <sheetProtection algorithmName="SHA-512" hashValue="5+cj1e08hcGOOZQpPsBcSrTkZnBpoNm267DxbblXeyVC/KQat2/xQ7oqWrNC0QVgIU6lC5DPDFokTIBugf+YSA==" saltValue="7NcB6r+5R3GkhjFyyyestA==" spinCount="100000" sheet="1" selectLockedCells="1"/>
  <mergeCells count="45">
    <mergeCell ref="A3:V3"/>
    <mergeCell ref="M5:O6"/>
    <mergeCell ref="P5:W6"/>
    <mergeCell ref="T11:W11"/>
    <mergeCell ref="A12:I12"/>
    <mergeCell ref="J12:R12"/>
    <mergeCell ref="S12:W12"/>
    <mergeCell ref="A13:I13"/>
    <mergeCell ref="J13:R13"/>
    <mergeCell ref="S13:W13"/>
    <mergeCell ref="A14:I14"/>
    <mergeCell ref="J14:R14"/>
    <mergeCell ref="S14:W14"/>
    <mergeCell ref="T20:W20"/>
    <mergeCell ref="A15:I15"/>
    <mergeCell ref="J15:R15"/>
    <mergeCell ref="S15:W15"/>
    <mergeCell ref="A16:I16"/>
    <mergeCell ref="J16:R16"/>
    <mergeCell ref="S16:W16"/>
    <mergeCell ref="A17:I17"/>
    <mergeCell ref="J17:R17"/>
    <mergeCell ref="S17:W17"/>
    <mergeCell ref="A18:R18"/>
    <mergeCell ref="S18:W18"/>
    <mergeCell ref="A21:I21"/>
    <mergeCell ref="J21:R21"/>
    <mergeCell ref="S21:W21"/>
    <mergeCell ref="A22:I22"/>
    <mergeCell ref="J22:R22"/>
    <mergeCell ref="S22:W22"/>
    <mergeCell ref="A23:I23"/>
    <mergeCell ref="J23:R23"/>
    <mergeCell ref="S23:W23"/>
    <mergeCell ref="A24:I24"/>
    <mergeCell ref="J24:R24"/>
    <mergeCell ref="S24:W24"/>
    <mergeCell ref="A27:R27"/>
    <mergeCell ref="S27:W27"/>
    <mergeCell ref="A25:I25"/>
    <mergeCell ref="J25:R25"/>
    <mergeCell ref="S25:W25"/>
    <mergeCell ref="A26:I26"/>
    <mergeCell ref="J26:R26"/>
    <mergeCell ref="S26:W26"/>
  </mergeCells>
  <phoneticPr fontId="1"/>
  <dataValidations count="1">
    <dataValidation type="decimal" operator="greaterThanOrEqual" allowBlank="1" showInputMessage="1" showErrorMessage="1" sqref="S22:W26 S13:W17" xr:uid="{00000000-0002-0000-0900-000000000000}">
      <formula1>0</formula1>
    </dataValidation>
  </dataValidations>
  <pageMargins left="0.7" right="0.7" top="0.75" bottom="0.75" header="0.3" footer="0.3"/>
  <pageSetup paperSize="9" scale="87"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pageSetUpPr fitToPage="1"/>
  </sheetPr>
  <dimension ref="A1:W39"/>
  <sheetViews>
    <sheetView topLeftCell="A16" zoomScale="85" zoomScaleNormal="85" workbookViewId="0">
      <selection activeCell="P5" sqref="P5:W6"/>
    </sheetView>
  </sheetViews>
  <sheetFormatPr baseColWidth="10" defaultColWidth="3.6640625" defaultRowHeight="20" customHeight="1"/>
  <cols>
    <col min="1" max="2" width="3.1640625" style="24" customWidth="1"/>
    <col min="3" max="3" width="8" style="24" customWidth="1"/>
    <col min="4" max="4" width="3.1640625" style="24" customWidth="1"/>
    <col min="5" max="5" width="5.1640625" style="24" customWidth="1"/>
    <col min="6" max="6" width="3.6640625" style="24"/>
    <col min="7" max="7" width="5.1640625" style="24" customWidth="1"/>
    <col min="8" max="23" width="3.1640625" style="24" customWidth="1"/>
    <col min="24" max="24" width="3.6640625" style="24"/>
    <col min="25" max="25" width="2.6640625" style="24" customWidth="1"/>
    <col min="26" max="16384" width="3.6640625" style="24"/>
  </cols>
  <sheetData>
    <row r="1" spans="1:23" ht="14">
      <c r="A1" s="24" t="s">
        <v>0</v>
      </c>
    </row>
    <row r="2" spans="1:23" ht="14"/>
    <row r="3" spans="1:23" ht="14">
      <c r="A3" s="260" t="s">
        <v>90</v>
      </c>
      <c r="B3" s="260"/>
      <c r="C3" s="260"/>
      <c r="D3" s="260"/>
      <c r="E3" s="260"/>
      <c r="F3" s="260"/>
      <c r="G3" s="260"/>
      <c r="H3" s="260"/>
      <c r="I3" s="260"/>
      <c r="J3" s="260"/>
      <c r="K3" s="260"/>
      <c r="L3" s="260"/>
      <c r="M3" s="260"/>
      <c r="N3" s="260"/>
      <c r="O3" s="260"/>
      <c r="P3" s="260"/>
      <c r="Q3" s="260"/>
      <c r="R3" s="260"/>
      <c r="S3" s="260"/>
      <c r="T3" s="260"/>
      <c r="U3" s="260"/>
      <c r="V3" s="260"/>
    </row>
    <row r="4" spans="1:23" ht="14">
      <c r="A4" s="25"/>
      <c r="B4" s="25"/>
      <c r="C4" s="25"/>
      <c r="D4" s="25"/>
      <c r="E4" s="25"/>
      <c r="F4" s="25"/>
      <c r="G4" s="25"/>
      <c r="H4" s="25"/>
      <c r="I4" s="25"/>
      <c r="J4" s="25"/>
      <c r="K4" s="25"/>
      <c r="L4" s="25"/>
      <c r="M4" s="25"/>
      <c r="N4" s="25"/>
      <c r="O4" s="25"/>
      <c r="P4" s="25"/>
      <c r="Q4" s="25"/>
      <c r="R4" s="25"/>
      <c r="S4" s="25"/>
      <c r="T4" s="25"/>
      <c r="U4" s="25"/>
      <c r="V4" s="25"/>
    </row>
    <row r="5" spans="1:23" ht="13.25" customHeight="1">
      <c r="M5" s="175" t="s">
        <v>51</v>
      </c>
      <c r="N5" s="176"/>
      <c r="O5" s="177"/>
      <c r="P5" s="277"/>
      <c r="Q5" s="278"/>
      <c r="R5" s="278"/>
      <c r="S5" s="278"/>
      <c r="T5" s="278"/>
      <c r="U5" s="278"/>
      <c r="V5" s="278"/>
      <c r="W5" s="279"/>
    </row>
    <row r="6" spans="1:23" ht="14">
      <c r="M6" s="178"/>
      <c r="N6" s="179"/>
      <c r="O6" s="180"/>
      <c r="P6" s="280"/>
      <c r="Q6" s="281"/>
      <c r="R6" s="281"/>
      <c r="S6" s="281"/>
      <c r="T6" s="281"/>
      <c r="U6" s="281"/>
      <c r="V6" s="281"/>
      <c r="W6" s="282"/>
    </row>
    <row r="7" spans="1:23" ht="14">
      <c r="M7" s="26" t="s">
        <v>3</v>
      </c>
      <c r="N7" s="26"/>
    </row>
    <row r="8" spans="1:23" ht="13.5" customHeight="1">
      <c r="D8" s="36"/>
      <c r="E8" s="36"/>
    </row>
    <row r="9" spans="1:23" ht="13.5" customHeight="1">
      <c r="D9" s="36"/>
      <c r="E9" s="36"/>
    </row>
    <row r="10" spans="1:23" ht="13.5" customHeight="1">
      <c r="A10" s="24" t="s">
        <v>91</v>
      </c>
      <c r="D10" s="36"/>
      <c r="E10" s="36"/>
    </row>
    <row r="11" spans="1:23" ht="20" customHeight="1">
      <c r="A11" s="38" t="s">
        <v>92</v>
      </c>
      <c r="T11" s="246" t="s">
        <v>54</v>
      </c>
      <c r="U11" s="247"/>
      <c r="V11" s="247"/>
      <c r="W11" s="247"/>
    </row>
    <row r="12" spans="1:23" ht="20" customHeight="1">
      <c r="A12" s="228" t="s">
        <v>87</v>
      </c>
      <c r="B12" s="229"/>
      <c r="C12" s="229"/>
      <c r="D12" s="229"/>
      <c r="E12" s="229"/>
      <c r="F12" s="229"/>
      <c r="G12" s="229"/>
      <c r="H12" s="229"/>
      <c r="I12" s="229"/>
      <c r="J12" s="228" t="s">
        <v>56</v>
      </c>
      <c r="K12" s="229"/>
      <c r="L12" s="229"/>
      <c r="M12" s="229"/>
      <c r="N12" s="229"/>
      <c r="O12" s="229"/>
      <c r="P12" s="229"/>
      <c r="Q12" s="229"/>
      <c r="R12" s="229"/>
      <c r="S12" s="228" t="s">
        <v>68</v>
      </c>
      <c r="T12" s="229"/>
      <c r="U12" s="229"/>
      <c r="V12" s="229"/>
      <c r="W12" s="229"/>
    </row>
    <row r="13" spans="1:23" ht="40.25" customHeight="1">
      <c r="A13" s="230"/>
      <c r="B13" s="231"/>
      <c r="C13" s="231"/>
      <c r="D13" s="231"/>
      <c r="E13" s="231"/>
      <c r="F13" s="231"/>
      <c r="G13" s="231"/>
      <c r="H13" s="231"/>
      <c r="I13" s="232"/>
      <c r="J13" s="230"/>
      <c r="K13" s="231"/>
      <c r="L13" s="231"/>
      <c r="M13" s="231"/>
      <c r="N13" s="231"/>
      <c r="O13" s="231"/>
      <c r="P13" s="231"/>
      <c r="Q13" s="231"/>
      <c r="R13" s="232"/>
      <c r="S13" s="238"/>
      <c r="T13" s="239"/>
      <c r="U13" s="239"/>
      <c r="V13" s="239"/>
      <c r="W13" s="240"/>
    </row>
    <row r="14" spans="1:23" ht="40.25" customHeight="1">
      <c r="A14" s="230"/>
      <c r="B14" s="231"/>
      <c r="C14" s="231"/>
      <c r="D14" s="231"/>
      <c r="E14" s="231"/>
      <c r="F14" s="231"/>
      <c r="G14" s="231"/>
      <c r="H14" s="231"/>
      <c r="I14" s="232"/>
      <c r="J14" s="230"/>
      <c r="K14" s="231"/>
      <c r="L14" s="231"/>
      <c r="M14" s="231"/>
      <c r="N14" s="231"/>
      <c r="O14" s="231"/>
      <c r="P14" s="231"/>
      <c r="Q14" s="231"/>
      <c r="R14" s="232"/>
      <c r="S14" s="238"/>
      <c r="T14" s="239"/>
      <c r="U14" s="239"/>
      <c r="V14" s="239"/>
      <c r="W14" s="240"/>
    </row>
    <row r="15" spans="1:23" ht="40.25" customHeight="1">
      <c r="A15" s="230"/>
      <c r="B15" s="231"/>
      <c r="C15" s="231"/>
      <c r="D15" s="231"/>
      <c r="E15" s="231"/>
      <c r="F15" s="231"/>
      <c r="G15" s="231"/>
      <c r="H15" s="231"/>
      <c r="I15" s="232"/>
      <c r="J15" s="230"/>
      <c r="K15" s="231"/>
      <c r="L15" s="231"/>
      <c r="M15" s="231"/>
      <c r="N15" s="231"/>
      <c r="O15" s="231"/>
      <c r="P15" s="231"/>
      <c r="Q15" s="231"/>
      <c r="R15" s="232"/>
      <c r="S15" s="238"/>
      <c r="T15" s="239"/>
      <c r="U15" s="239"/>
      <c r="V15" s="239"/>
      <c r="W15" s="240"/>
    </row>
    <row r="16" spans="1:23" ht="40.25" customHeight="1">
      <c r="A16" s="230"/>
      <c r="B16" s="231"/>
      <c r="C16" s="231"/>
      <c r="D16" s="231"/>
      <c r="E16" s="231"/>
      <c r="F16" s="231"/>
      <c r="G16" s="231"/>
      <c r="H16" s="231"/>
      <c r="I16" s="232"/>
      <c r="J16" s="230"/>
      <c r="K16" s="231"/>
      <c r="L16" s="231"/>
      <c r="M16" s="231"/>
      <c r="N16" s="231"/>
      <c r="O16" s="231"/>
      <c r="P16" s="231"/>
      <c r="Q16" s="231"/>
      <c r="R16" s="232"/>
      <c r="S16" s="238"/>
      <c r="T16" s="239"/>
      <c r="U16" s="239"/>
      <c r="V16" s="239"/>
      <c r="W16" s="240"/>
    </row>
    <row r="17" spans="1:23" ht="40.25" customHeight="1">
      <c r="A17" s="230"/>
      <c r="B17" s="231"/>
      <c r="C17" s="231"/>
      <c r="D17" s="231"/>
      <c r="E17" s="231"/>
      <c r="F17" s="231"/>
      <c r="G17" s="231"/>
      <c r="H17" s="231"/>
      <c r="I17" s="232"/>
      <c r="J17" s="230"/>
      <c r="K17" s="231"/>
      <c r="L17" s="231"/>
      <c r="M17" s="231"/>
      <c r="N17" s="231"/>
      <c r="O17" s="231"/>
      <c r="P17" s="231"/>
      <c r="Q17" s="231"/>
      <c r="R17" s="232"/>
      <c r="S17" s="238"/>
      <c r="T17" s="239"/>
      <c r="U17" s="239"/>
      <c r="V17" s="239"/>
      <c r="W17" s="240"/>
    </row>
    <row r="18" spans="1:23" ht="40.25" customHeight="1">
      <c r="A18" s="230"/>
      <c r="B18" s="231"/>
      <c r="C18" s="231"/>
      <c r="D18" s="231"/>
      <c r="E18" s="231"/>
      <c r="F18" s="231"/>
      <c r="G18" s="231"/>
      <c r="H18" s="231"/>
      <c r="I18" s="232"/>
      <c r="J18" s="230"/>
      <c r="K18" s="231"/>
      <c r="L18" s="231"/>
      <c r="M18" s="231"/>
      <c r="N18" s="231"/>
      <c r="O18" s="231"/>
      <c r="P18" s="231"/>
      <c r="Q18" s="231"/>
      <c r="R18" s="232"/>
      <c r="S18" s="238"/>
      <c r="T18" s="239"/>
      <c r="U18" s="239"/>
      <c r="V18" s="239"/>
      <c r="W18" s="240"/>
    </row>
    <row r="19" spans="1:23" ht="40.25" customHeight="1">
      <c r="A19" s="230"/>
      <c r="B19" s="231"/>
      <c r="C19" s="231"/>
      <c r="D19" s="231"/>
      <c r="E19" s="231"/>
      <c r="F19" s="231"/>
      <c r="G19" s="231"/>
      <c r="H19" s="231"/>
      <c r="I19" s="232"/>
      <c r="J19" s="230"/>
      <c r="K19" s="231"/>
      <c r="L19" s="231"/>
      <c r="M19" s="231"/>
      <c r="N19" s="231"/>
      <c r="O19" s="231"/>
      <c r="P19" s="231"/>
      <c r="Q19" s="231"/>
      <c r="R19" s="232"/>
      <c r="S19" s="238"/>
      <c r="T19" s="239"/>
      <c r="U19" s="239"/>
      <c r="V19" s="239"/>
      <c r="W19" s="240"/>
    </row>
    <row r="20" spans="1:23" ht="40.25" customHeight="1">
      <c r="A20" s="230"/>
      <c r="B20" s="231"/>
      <c r="C20" s="231"/>
      <c r="D20" s="231"/>
      <c r="E20" s="231"/>
      <c r="F20" s="231"/>
      <c r="G20" s="231"/>
      <c r="H20" s="231"/>
      <c r="I20" s="232"/>
      <c r="J20" s="230"/>
      <c r="K20" s="231"/>
      <c r="L20" s="231"/>
      <c r="M20" s="231"/>
      <c r="N20" s="231"/>
      <c r="O20" s="231"/>
      <c r="P20" s="231"/>
      <c r="Q20" s="231"/>
      <c r="R20" s="232"/>
      <c r="S20" s="238"/>
      <c r="T20" s="239"/>
      <c r="U20" s="239"/>
      <c r="V20" s="239"/>
      <c r="W20" s="240"/>
    </row>
    <row r="21" spans="1:23" ht="40.25" customHeight="1">
      <c r="A21" s="230"/>
      <c r="B21" s="231"/>
      <c r="C21" s="231"/>
      <c r="D21" s="231"/>
      <c r="E21" s="231"/>
      <c r="F21" s="231"/>
      <c r="G21" s="231"/>
      <c r="H21" s="231"/>
      <c r="I21" s="232"/>
      <c r="J21" s="230"/>
      <c r="K21" s="231"/>
      <c r="L21" s="231"/>
      <c r="M21" s="231"/>
      <c r="N21" s="231"/>
      <c r="O21" s="231"/>
      <c r="P21" s="231"/>
      <c r="Q21" s="231"/>
      <c r="R21" s="232"/>
      <c r="S21" s="238"/>
      <c r="T21" s="239"/>
      <c r="U21" s="239"/>
      <c r="V21" s="239"/>
      <c r="W21" s="240"/>
    </row>
    <row r="22" spans="1:23" ht="40.25" customHeight="1">
      <c r="A22" s="241"/>
      <c r="B22" s="144"/>
      <c r="C22" s="144"/>
      <c r="D22" s="144"/>
      <c r="E22" s="144"/>
      <c r="F22" s="144"/>
      <c r="G22" s="144"/>
      <c r="H22" s="144"/>
      <c r="I22" s="144"/>
      <c r="J22" s="241"/>
      <c r="K22" s="144"/>
      <c r="L22" s="144"/>
      <c r="M22" s="144"/>
      <c r="N22" s="144"/>
      <c r="O22" s="144"/>
      <c r="P22" s="144"/>
      <c r="Q22" s="144"/>
      <c r="R22" s="144"/>
      <c r="S22" s="242"/>
      <c r="T22" s="242"/>
      <c r="U22" s="242"/>
      <c r="V22" s="242"/>
      <c r="W22" s="242"/>
    </row>
    <row r="23" spans="1:23" ht="20" customHeight="1">
      <c r="A23" s="257" t="s">
        <v>58</v>
      </c>
      <c r="B23" s="142"/>
      <c r="C23" s="142"/>
      <c r="D23" s="142"/>
      <c r="E23" s="142"/>
      <c r="F23" s="142"/>
      <c r="G23" s="142"/>
      <c r="H23" s="142"/>
      <c r="I23" s="142"/>
      <c r="J23" s="142"/>
      <c r="K23" s="142"/>
      <c r="L23" s="142"/>
      <c r="M23" s="142"/>
      <c r="N23" s="142"/>
      <c r="O23" s="142"/>
      <c r="P23" s="142"/>
      <c r="Q23" s="142"/>
      <c r="R23" s="142"/>
      <c r="S23" s="274">
        <f>IF(S13="",0,SUM(S13:W22))</f>
        <v>0</v>
      </c>
      <c r="T23" s="275"/>
      <c r="U23" s="275"/>
      <c r="V23" s="275"/>
      <c r="W23" s="276"/>
    </row>
    <row r="25" spans="1:23" ht="20" customHeight="1">
      <c r="A25" s="38" t="s">
        <v>93</v>
      </c>
      <c r="T25" s="246" t="s">
        <v>54</v>
      </c>
      <c r="U25" s="247"/>
      <c r="V25" s="247"/>
      <c r="W25" s="247"/>
    </row>
    <row r="26" spans="1:23" ht="20" customHeight="1">
      <c r="A26" s="229" t="s">
        <v>89</v>
      </c>
      <c r="B26" s="229"/>
      <c r="C26" s="229"/>
      <c r="D26" s="229"/>
      <c r="E26" s="229"/>
      <c r="F26" s="229"/>
      <c r="G26" s="229"/>
      <c r="H26" s="229"/>
      <c r="I26" s="229"/>
      <c r="J26" s="228" t="s">
        <v>56</v>
      </c>
      <c r="K26" s="229"/>
      <c r="L26" s="229"/>
      <c r="M26" s="229"/>
      <c r="N26" s="229"/>
      <c r="O26" s="229"/>
      <c r="P26" s="229"/>
      <c r="Q26" s="229"/>
      <c r="R26" s="229"/>
      <c r="S26" s="228" t="s">
        <v>70</v>
      </c>
      <c r="T26" s="229"/>
      <c r="U26" s="229"/>
      <c r="V26" s="229"/>
      <c r="W26" s="229"/>
    </row>
    <row r="27" spans="1:23" ht="40.25" customHeight="1">
      <c r="A27" s="230"/>
      <c r="B27" s="231"/>
      <c r="C27" s="231"/>
      <c r="D27" s="231"/>
      <c r="E27" s="231"/>
      <c r="F27" s="231"/>
      <c r="G27" s="231"/>
      <c r="H27" s="231"/>
      <c r="I27" s="232"/>
      <c r="J27" s="230"/>
      <c r="K27" s="231"/>
      <c r="L27" s="231"/>
      <c r="M27" s="231"/>
      <c r="N27" s="231"/>
      <c r="O27" s="231"/>
      <c r="P27" s="231"/>
      <c r="Q27" s="231"/>
      <c r="R27" s="232"/>
      <c r="S27" s="238"/>
      <c r="T27" s="239"/>
      <c r="U27" s="239"/>
      <c r="V27" s="239"/>
      <c r="W27" s="240"/>
    </row>
    <row r="28" spans="1:23" ht="40.25" customHeight="1">
      <c r="A28" s="230"/>
      <c r="B28" s="231"/>
      <c r="C28" s="231"/>
      <c r="D28" s="231"/>
      <c r="E28" s="231"/>
      <c r="F28" s="231"/>
      <c r="G28" s="231"/>
      <c r="H28" s="231"/>
      <c r="I28" s="232"/>
      <c r="J28" s="230"/>
      <c r="K28" s="231"/>
      <c r="L28" s="231"/>
      <c r="M28" s="231"/>
      <c r="N28" s="231"/>
      <c r="O28" s="231"/>
      <c r="P28" s="231"/>
      <c r="Q28" s="231"/>
      <c r="R28" s="232"/>
      <c r="S28" s="238"/>
      <c r="T28" s="239"/>
      <c r="U28" s="239"/>
      <c r="V28" s="239"/>
      <c r="W28" s="240"/>
    </row>
    <row r="29" spans="1:23" ht="40.25" customHeight="1">
      <c r="A29" s="230"/>
      <c r="B29" s="231"/>
      <c r="C29" s="231"/>
      <c r="D29" s="231"/>
      <c r="E29" s="231"/>
      <c r="F29" s="231"/>
      <c r="G29" s="231"/>
      <c r="H29" s="231"/>
      <c r="I29" s="232"/>
      <c r="J29" s="230"/>
      <c r="K29" s="231"/>
      <c r="L29" s="231"/>
      <c r="M29" s="231"/>
      <c r="N29" s="231"/>
      <c r="O29" s="231"/>
      <c r="P29" s="231"/>
      <c r="Q29" s="231"/>
      <c r="R29" s="232"/>
      <c r="S29" s="238"/>
      <c r="T29" s="239"/>
      <c r="U29" s="239"/>
      <c r="V29" s="239"/>
      <c r="W29" s="240"/>
    </row>
    <row r="30" spans="1:23" ht="40.25" customHeight="1">
      <c r="A30" s="230"/>
      <c r="B30" s="231"/>
      <c r="C30" s="231"/>
      <c r="D30" s="231"/>
      <c r="E30" s="231"/>
      <c r="F30" s="231"/>
      <c r="G30" s="231"/>
      <c r="H30" s="231"/>
      <c r="I30" s="232"/>
      <c r="J30" s="230"/>
      <c r="K30" s="231"/>
      <c r="L30" s="231"/>
      <c r="M30" s="231"/>
      <c r="N30" s="231"/>
      <c r="O30" s="231"/>
      <c r="P30" s="231"/>
      <c r="Q30" s="231"/>
      <c r="R30" s="232"/>
      <c r="S30" s="238"/>
      <c r="T30" s="239"/>
      <c r="U30" s="239"/>
      <c r="V30" s="239"/>
      <c r="W30" s="240"/>
    </row>
    <row r="31" spans="1:23" ht="40.25" customHeight="1">
      <c r="A31" s="230"/>
      <c r="B31" s="231"/>
      <c r="C31" s="231"/>
      <c r="D31" s="231"/>
      <c r="E31" s="231"/>
      <c r="F31" s="231"/>
      <c r="G31" s="231"/>
      <c r="H31" s="231"/>
      <c r="I31" s="232"/>
      <c r="J31" s="230"/>
      <c r="K31" s="231"/>
      <c r="L31" s="231"/>
      <c r="M31" s="231"/>
      <c r="N31" s="231"/>
      <c r="O31" s="231"/>
      <c r="P31" s="231"/>
      <c r="Q31" s="231"/>
      <c r="R31" s="232"/>
      <c r="S31" s="238"/>
      <c r="T31" s="239"/>
      <c r="U31" s="239"/>
      <c r="V31" s="239"/>
      <c r="W31" s="240"/>
    </row>
    <row r="32" spans="1:23" ht="40.25" customHeight="1">
      <c r="A32" s="230"/>
      <c r="B32" s="231"/>
      <c r="C32" s="231"/>
      <c r="D32" s="231"/>
      <c r="E32" s="231"/>
      <c r="F32" s="231"/>
      <c r="G32" s="231"/>
      <c r="H32" s="231"/>
      <c r="I32" s="232"/>
      <c r="J32" s="230"/>
      <c r="K32" s="231"/>
      <c r="L32" s="231"/>
      <c r="M32" s="231"/>
      <c r="N32" s="231"/>
      <c r="O32" s="231"/>
      <c r="P32" s="231"/>
      <c r="Q32" s="231"/>
      <c r="R32" s="232"/>
      <c r="S32" s="238"/>
      <c r="T32" s="239"/>
      <c r="U32" s="239"/>
      <c r="V32" s="239"/>
      <c r="W32" s="240"/>
    </row>
    <row r="33" spans="1:23" ht="40.25" customHeight="1">
      <c r="A33" s="230"/>
      <c r="B33" s="231"/>
      <c r="C33" s="231"/>
      <c r="D33" s="231"/>
      <c r="E33" s="231"/>
      <c r="F33" s="231"/>
      <c r="G33" s="231"/>
      <c r="H33" s="231"/>
      <c r="I33" s="232"/>
      <c r="J33" s="230"/>
      <c r="K33" s="231"/>
      <c r="L33" s="231"/>
      <c r="M33" s="231"/>
      <c r="N33" s="231"/>
      <c r="O33" s="231"/>
      <c r="P33" s="231"/>
      <c r="Q33" s="231"/>
      <c r="R33" s="232"/>
      <c r="S33" s="238"/>
      <c r="T33" s="239"/>
      <c r="U33" s="239"/>
      <c r="V33" s="239"/>
      <c r="W33" s="240"/>
    </row>
    <row r="34" spans="1:23" ht="40.25" customHeight="1">
      <c r="A34" s="230"/>
      <c r="B34" s="231"/>
      <c r="C34" s="231"/>
      <c r="D34" s="231"/>
      <c r="E34" s="231"/>
      <c r="F34" s="231"/>
      <c r="G34" s="231"/>
      <c r="H34" s="231"/>
      <c r="I34" s="232"/>
      <c r="J34" s="230"/>
      <c r="K34" s="231"/>
      <c r="L34" s="231"/>
      <c r="M34" s="231"/>
      <c r="N34" s="231"/>
      <c r="O34" s="231"/>
      <c r="P34" s="231"/>
      <c r="Q34" s="231"/>
      <c r="R34" s="232"/>
      <c r="S34" s="238"/>
      <c r="T34" s="239"/>
      <c r="U34" s="239"/>
      <c r="V34" s="239"/>
      <c r="W34" s="240"/>
    </row>
    <row r="35" spans="1:23" ht="40.25" customHeight="1">
      <c r="A35" s="230"/>
      <c r="B35" s="231"/>
      <c r="C35" s="231"/>
      <c r="D35" s="231"/>
      <c r="E35" s="231"/>
      <c r="F35" s="231"/>
      <c r="G35" s="231"/>
      <c r="H35" s="231"/>
      <c r="I35" s="232"/>
      <c r="J35" s="230"/>
      <c r="K35" s="231"/>
      <c r="L35" s="231"/>
      <c r="M35" s="231"/>
      <c r="N35" s="231"/>
      <c r="O35" s="231"/>
      <c r="P35" s="231"/>
      <c r="Q35" s="231"/>
      <c r="R35" s="232"/>
      <c r="S35" s="238"/>
      <c r="T35" s="239"/>
      <c r="U35" s="239"/>
      <c r="V35" s="239"/>
      <c r="W35" s="240"/>
    </row>
    <row r="36" spans="1:23" ht="40.25" customHeight="1">
      <c r="A36" s="241"/>
      <c r="B36" s="144"/>
      <c r="C36" s="144"/>
      <c r="D36" s="144"/>
      <c r="E36" s="144"/>
      <c r="F36" s="144"/>
      <c r="G36" s="144"/>
      <c r="H36" s="144"/>
      <c r="I36" s="144"/>
      <c r="J36" s="241"/>
      <c r="K36" s="144"/>
      <c r="L36" s="144"/>
      <c r="M36" s="144"/>
      <c r="N36" s="144"/>
      <c r="O36" s="144"/>
      <c r="P36" s="144"/>
      <c r="Q36" s="144"/>
      <c r="R36" s="144"/>
      <c r="S36" s="242"/>
      <c r="T36" s="242"/>
      <c r="U36" s="242"/>
      <c r="V36" s="242"/>
      <c r="W36" s="242"/>
    </row>
    <row r="37" spans="1:23" ht="20" customHeight="1">
      <c r="A37" s="257" t="s">
        <v>58</v>
      </c>
      <c r="B37" s="142"/>
      <c r="C37" s="142"/>
      <c r="D37" s="142"/>
      <c r="E37" s="142"/>
      <c r="F37" s="142"/>
      <c r="G37" s="142"/>
      <c r="H37" s="142"/>
      <c r="I37" s="142"/>
      <c r="J37" s="142"/>
      <c r="K37" s="142"/>
      <c r="L37" s="142"/>
      <c r="M37" s="142"/>
      <c r="N37" s="142"/>
      <c r="O37" s="142"/>
      <c r="P37" s="142"/>
      <c r="Q37" s="142"/>
      <c r="R37" s="142"/>
      <c r="S37" s="274">
        <f>SUM(S27:W36)</f>
        <v>0</v>
      </c>
      <c r="T37" s="275"/>
      <c r="U37" s="275"/>
      <c r="V37" s="275"/>
      <c r="W37" s="276"/>
    </row>
    <row r="38" spans="1:23" ht="20" customHeight="1">
      <c r="A38" s="26"/>
    </row>
    <row r="39" spans="1:23" ht="20" customHeight="1">
      <c r="A39" s="26"/>
    </row>
  </sheetData>
  <sheetProtection algorithmName="SHA-512" hashValue="EtjxQLxfNLUYtqZ7xg2s+LrNlvFOH4Pdk428xFlT9ZfNZ+PrmYix/Lph5ult/dr+IL7Aet0gElqQy3eYsitYhg==" saltValue="RzjOvfBPMJhPMDyHn5EYiA==" spinCount="100000" sheet="1" selectLockedCells="1"/>
  <mergeCells count="75">
    <mergeCell ref="A3:V3"/>
    <mergeCell ref="M5:O6"/>
    <mergeCell ref="P5:W6"/>
    <mergeCell ref="T11:W11"/>
    <mergeCell ref="A12:I12"/>
    <mergeCell ref="J12:R12"/>
    <mergeCell ref="S12:W12"/>
    <mergeCell ref="A13:I13"/>
    <mergeCell ref="J13:R13"/>
    <mergeCell ref="S13:W13"/>
    <mergeCell ref="A14:I14"/>
    <mergeCell ref="J14:R14"/>
    <mergeCell ref="S14:W14"/>
    <mergeCell ref="A15:I15"/>
    <mergeCell ref="J15:R15"/>
    <mergeCell ref="S15:W15"/>
    <mergeCell ref="A16:I16"/>
    <mergeCell ref="J16:R16"/>
    <mergeCell ref="S16:W16"/>
    <mergeCell ref="A17:I17"/>
    <mergeCell ref="J17:R17"/>
    <mergeCell ref="S17:W17"/>
    <mergeCell ref="A18:I18"/>
    <mergeCell ref="J18:R18"/>
    <mergeCell ref="S18:W18"/>
    <mergeCell ref="A19:I19"/>
    <mergeCell ref="J19:R19"/>
    <mergeCell ref="S19:W19"/>
    <mergeCell ref="A20:I20"/>
    <mergeCell ref="J20:R20"/>
    <mergeCell ref="S20:W20"/>
    <mergeCell ref="A21:I21"/>
    <mergeCell ref="J21:R21"/>
    <mergeCell ref="S21:W21"/>
    <mergeCell ref="A22:I22"/>
    <mergeCell ref="J22:R22"/>
    <mergeCell ref="S22:W22"/>
    <mergeCell ref="A23:R23"/>
    <mergeCell ref="S23:W23"/>
    <mergeCell ref="T25:W25"/>
    <mergeCell ref="A26:I26"/>
    <mergeCell ref="J26:R26"/>
    <mergeCell ref="S26:W26"/>
    <mergeCell ref="A27:I27"/>
    <mergeCell ref="J27:R27"/>
    <mergeCell ref="S27:W27"/>
    <mergeCell ref="A28:I28"/>
    <mergeCell ref="J28:R28"/>
    <mergeCell ref="S28:W28"/>
    <mergeCell ref="A29:I29"/>
    <mergeCell ref="J29:R29"/>
    <mergeCell ref="S29:W29"/>
    <mergeCell ref="A30:I30"/>
    <mergeCell ref="J30:R30"/>
    <mergeCell ref="S30:W30"/>
    <mergeCell ref="A31:I31"/>
    <mergeCell ref="J31:R31"/>
    <mergeCell ref="S31:W31"/>
    <mergeCell ref="A32:I32"/>
    <mergeCell ref="J32:R32"/>
    <mergeCell ref="S32:W32"/>
    <mergeCell ref="A33:I33"/>
    <mergeCell ref="J33:R33"/>
    <mergeCell ref="S33:W33"/>
    <mergeCell ref="A34:I34"/>
    <mergeCell ref="J34:R34"/>
    <mergeCell ref="S34:W34"/>
    <mergeCell ref="A37:R37"/>
    <mergeCell ref="S37:W37"/>
    <mergeCell ref="A35:I35"/>
    <mergeCell ref="J35:R35"/>
    <mergeCell ref="S35:W35"/>
    <mergeCell ref="A36:I36"/>
    <mergeCell ref="J36:R36"/>
    <mergeCell ref="S36:W36"/>
  </mergeCells>
  <phoneticPr fontId="1"/>
  <dataValidations count="1">
    <dataValidation type="whole" operator="greaterThanOrEqual" allowBlank="1" showInputMessage="1" showErrorMessage="1" sqref="S27:W36 S13:W22" xr:uid="{00000000-0002-0000-0A00-000000000000}">
      <formula1>0</formula1>
    </dataValidation>
  </dataValidations>
  <pageMargins left="0.7" right="0.7" top="0.75" bottom="0.75" header="0.3" footer="0.3"/>
  <pageSetup paperSize="9" scale="96" fitToHeight="0" orientation="portrait" r:id="rId1"/>
  <rowBreaks count="1" manualBreakCount="1">
    <brk id="24" max="16383" man="1"/>
  </rowBreaks>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pageSetUpPr fitToPage="1"/>
  </sheetPr>
  <dimension ref="A1:AP50"/>
  <sheetViews>
    <sheetView topLeftCell="A22" zoomScaleNormal="100" workbookViewId="0">
      <selection activeCell="E16" sqref="E16"/>
    </sheetView>
  </sheetViews>
  <sheetFormatPr baseColWidth="10" defaultColWidth="8.1640625" defaultRowHeight="14"/>
  <cols>
    <col min="1" max="1" width="6.5" style="24" customWidth="1"/>
    <col min="2" max="2" width="4.1640625" style="24" customWidth="1"/>
    <col min="3" max="4" width="5.1640625" style="24" customWidth="1"/>
    <col min="5" max="5" width="2.6640625" style="24" bestFit="1" customWidth="1"/>
    <col min="6" max="7" width="4.6640625" style="24" customWidth="1"/>
    <col min="8" max="8" width="2.6640625" style="24" bestFit="1" customWidth="1"/>
    <col min="9" max="9" width="4.5" style="24" customWidth="1"/>
    <col min="10" max="10" width="2.6640625" style="24" customWidth="1"/>
    <col min="11" max="12" width="3.1640625" style="24" customWidth="1"/>
    <col min="13" max="13" width="3.5" style="24" customWidth="1"/>
    <col min="14" max="14" width="4.6640625" style="24" customWidth="1"/>
    <col min="15" max="15" width="4" style="24" bestFit="1" customWidth="1"/>
    <col min="16" max="16" width="5.6640625" style="24" customWidth="1"/>
    <col min="17" max="17" width="4.1640625" style="24" customWidth="1"/>
    <col min="18" max="22" width="3.5" style="24" customWidth="1"/>
    <col min="23" max="33" width="2.6640625" style="24" customWidth="1"/>
    <col min="34" max="41" width="3.5" style="24" customWidth="1"/>
    <col min="42" max="48" width="2.1640625" style="24" customWidth="1"/>
    <col min="49" max="16384" width="8.1640625" style="24"/>
  </cols>
  <sheetData>
    <row r="1" spans="1:42">
      <c r="A1" s="24" t="s">
        <v>0</v>
      </c>
    </row>
    <row r="3" spans="1:42" ht="15">
      <c r="A3" s="140" t="s">
        <v>1</v>
      </c>
      <c r="B3" s="140"/>
      <c r="C3" s="140"/>
      <c r="D3" s="140"/>
      <c r="E3" s="140"/>
      <c r="F3" s="140"/>
      <c r="G3" s="140"/>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80"/>
      <c r="AN3" s="80"/>
      <c r="AO3" s="80"/>
      <c r="AP3" s="80"/>
    </row>
    <row r="4" spans="1:42">
      <c r="A4" s="25"/>
      <c r="B4" s="25"/>
      <c r="C4" s="25"/>
      <c r="D4" s="25"/>
      <c r="E4" s="25"/>
      <c r="F4" s="25"/>
      <c r="G4" s="25"/>
      <c r="H4" s="25"/>
      <c r="I4" s="25"/>
      <c r="J4" s="25"/>
      <c r="K4" s="25"/>
      <c r="L4" s="25"/>
      <c r="M4" s="25"/>
      <c r="N4" s="25"/>
      <c r="O4" s="25"/>
      <c r="P4" s="25"/>
      <c r="Q4" s="25"/>
      <c r="R4" s="25"/>
      <c r="S4" s="25"/>
      <c r="T4" s="25"/>
      <c r="U4" s="25"/>
      <c r="V4" s="25"/>
    </row>
    <row r="5" spans="1:42" ht="13.25" customHeight="1">
      <c r="Y5" s="175" t="s">
        <v>2</v>
      </c>
      <c r="Z5" s="176"/>
      <c r="AA5" s="176"/>
      <c r="AB5" s="177"/>
      <c r="AC5" s="188" t="s">
        <v>94</v>
      </c>
      <c r="AD5" s="189"/>
      <c r="AE5" s="189"/>
      <c r="AF5" s="189"/>
      <c r="AG5" s="189"/>
      <c r="AH5" s="189"/>
      <c r="AI5" s="189"/>
      <c r="AJ5" s="189"/>
      <c r="AK5" s="189"/>
      <c r="AL5" s="190"/>
    </row>
    <row r="6" spans="1:42">
      <c r="Y6" s="178"/>
      <c r="Z6" s="179"/>
      <c r="AA6" s="179"/>
      <c r="AB6" s="180"/>
      <c r="AC6" s="191"/>
      <c r="AD6" s="192"/>
      <c r="AE6" s="192"/>
      <c r="AF6" s="192"/>
      <c r="AG6" s="192"/>
      <c r="AH6" s="192"/>
      <c r="AI6" s="192"/>
      <c r="AJ6" s="192"/>
      <c r="AK6" s="192"/>
      <c r="AL6" s="193"/>
    </row>
    <row r="7" spans="1:42">
      <c r="N7" s="26"/>
      <c r="AF7" s="26" t="s">
        <v>3</v>
      </c>
    </row>
    <row r="9" spans="1:42">
      <c r="A9" s="24" t="s">
        <v>4</v>
      </c>
    </row>
    <row r="10" spans="1:42" ht="15.75" customHeight="1">
      <c r="A10" s="154" t="s">
        <v>5</v>
      </c>
      <c r="B10" s="164"/>
      <c r="C10" s="164"/>
      <c r="D10" s="169" t="s">
        <v>6</v>
      </c>
      <c r="E10" s="170"/>
      <c r="F10" s="170"/>
      <c r="G10" s="198"/>
      <c r="H10" s="320">
        <v>1000</v>
      </c>
      <c r="I10" s="321"/>
      <c r="J10" s="321"/>
      <c r="K10" s="321"/>
      <c r="L10" s="322"/>
      <c r="M10" s="27" t="s">
        <v>7</v>
      </c>
      <c r="N10" s="169" t="s">
        <v>8</v>
      </c>
      <c r="O10" s="170"/>
      <c r="P10" s="198"/>
      <c r="Q10" s="324">
        <v>200</v>
      </c>
      <c r="R10" s="325"/>
      <c r="S10" s="325"/>
      <c r="T10" s="326"/>
      <c r="U10" s="28" t="s">
        <v>7</v>
      </c>
    </row>
    <row r="11" spans="1:42" ht="15.75" customHeight="1">
      <c r="A11" s="165"/>
      <c r="B11" s="166"/>
      <c r="C11" s="166"/>
      <c r="D11" s="153" t="s">
        <v>9</v>
      </c>
      <c r="E11" s="173"/>
      <c r="F11" s="151" t="s">
        <v>10</v>
      </c>
      <c r="G11" s="142"/>
      <c r="H11" s="320">
        <v>300</v>
      </c>
      <c r="I11" s="321"/>
      <c r="J11" s="321"/>
      <c r="K11" s="321"/>
      <c r="L11" s="322"/>
      <c r="M11" s="27" t="s">
        <v>7</v>
      </c>
      <c r="N11" s="160" t="s">
        <v>11</v>
      </c>
      <c r="O11" s="181"/>
      <c r="P11" s="323"/>
      <c r="Q11" s="324">
        <v>200</v>
      </c>
      <c r="R11" s="325"/>
      <c r="S11" s="325"/>
      <c r="T11" s="326"/>
      <c r="U11" s="28" t="s">
        <v>7</v>
      </c>
      <c r="W11" s="29"/>
    </row>
    <row r="12" spans="1:42" ht="15.75" customHeight="1">
      <c r="A12" s="165"/>
      <c r="B12" s="166"/>
      <c r="C12" s="166"/>
      <c r="D12" s="173"/>
      <c r="E12" s="173"/>
      <c r="F12" s="151" t="s">
        <v>12</v>
      </c>
      <c r="G12" s="142"/>
      <c r="H12" s="320">
        <v>200</v>
      </c>
      <c r="I12" s="321"/>
      <c r="J12" s="321"/>
      <c r="K12" s="321"/>
      <c r="L12" s="322"/>
      <c r="M12" s="27" t="s">
        <v>7</v>
      </c>
      <c r="N12" s="169" t="s">
        <v>13</v>
      </c>
      <c r="O12" s="170"/>
      <c r="P12" s="198"/>
      <c r="Q12" s="324">
        <v>0</v>
      </c>
      <c r="R12" s="325"/>
      <c r="S12" s="325"/>
      <c r="T12" s="326"/>
      <c r="U12" s="28" t="s">
        <v>7</v>
      </c>
      <c r="W12" s="29"/>
    </row>
    <row r="13" spans="1:42" ht="15.75" customHeight="1">
      <c r="A13" s="167"/>
      <c r="B13" s="168"/>
      <c r="C13" s="168"/>
      <c r="D13" s="169" t="s">
        <v>14</v>
      </c>
      <c r="E13" s="170"/>
      <c r="F13" s="170"/>
      <c r="G13" s="198"/>
      <c r="H13" s="184">
        <f>H10+Q10-H11-H12-Q11</f>
        <v>500</v>
      </c>
      <c r="I13" s="185"/>
      <c r="J13" s="185"/>
      <c r="K13" s="185"/>
      <c r="L13" s="318"/>
      <c r="M13" s="30" t="s">
        <v>7</v>
      </c>
      <c r="P13" s="186"/>
      <c r="Q13" s="186"/>
      <c r="R13" s="186"/>
      <c r="S13" s="187"/>
      <c r="T13" s="187"/>
      <c r="U13" s="31"/>
      <c r="W13" s="29"/>
    </row>
    <row r="14" spans="1:42" ht="15.75" customHeight="1">
      <c r="A14" s="160" t="s">
        <v>15</v>
      </c>
      <c r="B14" s="161"/>
      <c r="C14" s="162"/>
      <c r="D14" s="319">
        <v>800</v>
      </c>
      <c r="E14" s="313"/>
      <c r="F14" s="313"/>
      <c r="G14" s="39" t="s">
        <v>16</v>
      </c>
      <c r="H14" s="32"/>
      <c r="I14" s="32"/>
      <c r="J14" s="32"/>
      <c r="K14" s="32"/>
      <c r="L14" s="32"/>
      <c r="M14" s="29"/>
      <c r="P14" s="33"/>
      <c r="Q14" s="33"/>
      <c r="R14" s="33"/>
      <c r="S14" s="34"/>
      <c r="T14" s="34"/>
      <c r="U14" s="31"/>
      <c r="W14" s="29"/>
    </row>
    <row r="15" spans="1:42" ht="37.25" customHeight="1">
      <c r="A15" s="146" t="s">
        <v>17</v>
      </c>
      <c r="B15" s="147"/>
      <c r="C15" s="147"/>
      <c r="D15" s="148">
        <f>IFERROR((H11/D14)*1000,"")</f>
        <v>375</v>
      </c>
      <c r="E15" s="149"/>
      <c r="F15" s="150"/>
      <c r="G15" s="35" t="s">
        <v>18</v>
      </c>
    </row>
    <row r="16" spans="1:42" ht="13.5" customHeight="1">
      <c r="D16" s="36"/>
      <c r="E16" s="36"/>
    </row>
    <row r="17" spans="1:41" ht="13.5" customHeight="1">
      <c r="D17" s="36"/>
      <c r="E17" s="36"/>
    </row>
    <row r="18" spans="1:41" ht="13.5" customHeight="1">
      <c r="A18" s="24" t="s">
        <v>19</v>
      </c>
      <c r="D18" s="36"/>
      <c r="E18" s="36"/>
    </row>
    <row r="19" spans="1:41" ht="13.5" customHeight="1">
      <c r="A19" s="219" t="s">
        <v>95</v>
      </c>
      <c r="B19" s="155"/>
      <c r="C19" s="156"/>
      <c r="D19" s="311">
        <v>30</v>
      </c>
      <c r="E19" s="311"/>
      <c r="F19" s="311"/>
      <c r="G19" s="317" t="s">
        <v>38</v>
      </c>
    </row>
    <row r="20" spans="1:41" ht="13.5" customHeight="1">
      <c r="A20" s="157"/>
      <c r="B20" s="158"/>
      <c r="C20" s="159"/>
      <c r="D20" s="311"/>
      <c r="E20" s="311"/>
      <c r="F20" s="311"/>
      <c r="G20" s="317"/>
    </row>
    <row r="21" spans="1:41" ht="13.5" customHeight="1">
      <c r="A21" s="33"/>
      <c r="B21" s="33"/>
      <c r="C21" s="33"/>
      <c r="D21" s="37"/>
      <c r="E21" s="37"/>
      <c r="F21" s="37"/>
      <c r="G21" s="31"/>
    </row>
    <row r="22" spans="1:41" ht="13.5" customHeight="1">
      <c r="A22" s="169"/>
      <c r="B22" s="170"/>
      <c r="C22" s="170"/>
      <c r="D22" s="170"/>
      <c r="E22" s="170"/>
      <c r="F22" s="198"/>
      <c r="G22" s="174" t="s">
        <v>20</v>
      </c>
      <c r="H22" s="207"/>
      <c r="I22" s="207"/>
      <c r="J22" s="207"/>
      <c r="K22" s="207"/>
      <c r="L22" s="207"/>
      <c r="M22" s="207"/>
      <c r="N22" s="207"/>
      <c r="O22" s="207"/>
      <c r="P22" s="207"/>
      <c r="Q22" s="207"/>
      <c r="R22" s="207"/>
      <c r="S22" s="207"/>
      <c r="T22" s="207"/>
      <c r="U22" s="207"/>
      <c r="V22" s="208"/>
      <c r="W22" s="142" t="s">
        <v>21</v>
      </c>
      <c r="X22" s="142"/>
      <c r="Y22" s="142"/>
      <c r="Z22" s="142"/>
      <c r="AA22" s="142"/>
      <c r="AB22" s="142"/>
      <c r="AC22" s="142"/>
      <c r="AD22" s="142"/>
      <c r="AE22" s="142"/>
      <c r="AF22" s="142"/>
      <c r="AG22" s="142"/>
      <c r="AH22" s="142"/>
      <c r="AI22" s="142"/>
      <c r="AJ22" s="142"/>
      <c r="AK22" s="142"/>
      <c r="AL22" s="142"/>
    </row>
    <row r="23" spans="1:41" ht="23.25" customHeight="1">
      <c r="A23" s="151" t="s">
        <v>22</v>
      </c>
      <c r="B23" s="142"/>
      <c r="C23" s="151" t="s">
        <v>23</v>
      </c>
      <c r="D23" s="142"/>
      <c r="E23" s="142"/>
      <c r="F23" s="142"/>
      <c r="G23" s="316" t="s">
        <v>96</v>
      </c>
      <c r="H23" s="316"/>
      <c r="I23" s="152" t="s">
        <v>26</v>
      </c>
      <c r="J23" s="153"/>
      <c r="K23" s="154" t="s">
        <v>27</v>
      </c>
      <c r="L23" s="155"/>
      <c r="M23" s="155"/>
      <c r="N23" s="156"/>
      <c r="O23" s="154" t="s">
        <v>28</v>
      </c>
      <c r="P23" s="155"/>
      <c r="Q23" s="155"/>
      <c r="R23" s="156"/>
      <c r="S23" s="154" t="s">
        <v>29</v>
      </c>
      <c r="T23" s="164"/>
      <c r="U23" s="164"/>
      <c r="V23" s="195"/>
      <c r="W23" s="194" t="s">
        <v>30</v>
      </c>
      <c r="X23" s="151"/>
      <c r="Y23" s="151"/>
      <c r="Z23" s="151"/>
      <c r="AA23" s="197" t="s">
        <v>31</v>
      </c>
      <c r="AB23" s="153"/>
      <c r="AC23" s="153"/>
      <c r="AD23" s="153"/>
      <c r="AE23" s="194" t="s">
        <v>32</v>
      </c>
      <c r="AF23" s="151"/>
      <c r="AG23" s="151"/>
      <c r="AH23" s="151"/>
      <c r="AI23" s="194" t="s">
        <v>33</v>
      </c>
      <c r="AJ23" s="151"/>
      <c r="AK23" s="151"/>
      <c r="AL23" s="151"/>
      <c r="AM23" s="87"/>
      <c r="AN23" s="87"/>
      <c r="AO23" s="87"/>
    </row>
    <row r="24" spans="1:41" ht="23.25" customHeight="1">
      <c r="A24" s="142"/>
      <c r="B24" s="142"/>
      <c r="C24" s="89" t="s">
        <v>34</v>
      </c>
      <c r="D24" s="141" t="s">
        <v>35</v>
      </c>
      <c r="E24" s="142"/>
      <c r="F24" s="90" t="s">
        <v>36</v>
      </c>
      <c r="G24" s="316"/>
      <c r="H24" s="316"/>
      <c r="I24" s="153"/>
      <c r="J24" s="153"/>
      <c r="K24" s="157"/>
      <c r="L24" s="158"/>
      <c r="M24" s="158"/>
      <c r="N24" s="159"/>
      <c r="O24" s="157"/>
      <c r="P24" s="158"/>
      <c r="Q24" s="158"/>
      <c r="R24" s="159"/>
      <c r="S24" s="165"/>
      <c r="T24" s="166"/>
      <c r="U24" s="166"/>
      <c r="V24" s="196"/>
      <c r="W24" s="151"/>
      <c r="X24" s="151"/>
      <c r="Y24" s="151"/>
      <c r="Z24" s="151"/>
      <c r="AA24" s="153"/>
      <c r="AB24" s="153"/>
      <c r="AC24" s="153"/>
      <c r="AD24" s="153"/>
      <c r="AE24" s="151"/>
      <c r="AF24" s="151"/>
      <c r="AG24" s="151"/>
      <c r="AH24" s="151"/>
      <c r="AI24" s="151"/>
      <c r="AJ24" s="151"/>
      <c r="AK24" s="151"/>
      <c r="AL24" s="151"/>
      <c r="AM24" s="87"/>
      <c r="AN24" s="87"/>
      <c r="AO24" s="87"/>
    </row>
    <row r="25" spans="1:41" ht="13.5" customHeight="1">
      <c r="A25" s="309" t="s">
        <v>97</v>
      </c>
      <c r="B25" s="310"/>
      <c r="C25" s="101" t="s">
        <v>98</v>
      </c>
      <c r="D25" s="311" t="s">
        <v>99</v>
      </c>
      <c r="E25" s="310"/>
      <c r="F25" s="102" t="s">
        <v>100</v>
      </c>
      <c r="G25" s="103">
        <v>10</v>
      </c>
      <c r="H25" s="40" t="s">
        <v>37</v>
      </c>
      <c r="I25" s="103">
        <v>2</v>
      </c>
      <c r="J25" s="40" t="s">
        <v>39</v>
      </c>
      <c r="K25" s="299">
        <f>G25*I25*2</f>
        <v>40</v>
      </c>
      <c r="L25" s="300"/>
      <c r="M25" s="300"/>
      <c r="N25" s="41" t="s">
        <v>16</v>
      </c>
      <c r="O25" s="299">
        <f>K25*$D$19</f>
        <v>1200</v>
      </c>
      <c r="P25" s="300"/>
      <c r="Q25" s="300"/>
      <c r="R25" s="41" t="s">
        <v>16</v>
      </c>
      <c r="S25" s="301">
        <f>IFERROR(ROUNDDOWN(($D$15*O25),-3)," ")</f>
        <v>450000</v>
      </c>
      <c r="T25" s="302"/>
      <c r="U25" s="302"/>
      <c r="V25" s="42" t="s">
        <v>18</v>
      </c>
      <c r="W25" s="312">
        <v>500</v>
      </c>
      <c r="X25" s="313"/>
      <c r="Y25" s="313"/>
      <c r="Z25" s="42" t="s">
        <v>40</v>
      </c>
      <c r="AA25" s="312">
        <v>500</v>
      </c>
      <c r="AB25" s="313"/>
      <c r="AC25" s="313"/>
      <c r="AD25" s="42" t="s">
        <v>41</v>
      </c>
      <c r="AE25" s="314">
        <v>2000</v>
      </c>
      <c r="AF25" s="315"/>
      <c r="AG25" s="315"/>
      <c r="AH25" s="44" t="s">
        <v>18</v>
      </c>
      <c r="AI25" s="307">
        <f>IFERROR(ROUNDDOWN((W25*AA25),-3)," ")+AE25</f>
        <v>252000</v>
      </c>
      <c r="AJ25" s="308"/>
      <c r="AK25" s="308"/>
      <c r="AL25" s="44" t="s">
        <v>18</v>
      </c>
      <c r="AM25" s="88"/>
      <c r="AN25" s="88"/>
      <c r="AO25" s="79"/>
    </row>
    <row r="26" spans="1:41" ht="13.5" customHeight="1">
      <c r="A26" s="117"/>
      <c r="B26" s="118"/>
      <c r="C26" s="97"/>
      <c r="D26" s="119"/>
      <c r="E26" s="120"/>
      <c r="F26" s="98"/>
      <c r="G26" s="104"/>
      <c r="H26" s="39" t="s">
        <v>37</v>
      </c>
      <c r="I26" s="104"/>
      <c r="J26" s="40" t="s">
        <v>39</v>
      </c>
      <c r="K26" s="299">
        <f t="shared" ref="K26:K39" si="0">G26*I26*2</f>
        <v>0</v>
      </c>
      <c r="L26" s="300"/>
      <c r="M26" s="300"/>
      <c r="N26" s="39" t="s">
        <v>16</v>
      </c>
      <c r="O26" s="299">
        <f t="shared" ref="O26:O39" si="1">K26*$D$19</f>
        <v>0</v>
      </c>
      <c r="P26" s="300"/>
      <c r="Q26" s="300"/>
      <c r="R26" s="39" t="s">
        <v>16</v>
      </c>
      <c r="S26" s="301">
        <f t="shared" ref="S26:S39" si="2">IFERROR(ROUNDDOWN(($D$15*O26),-3)," ")</f>
        <v>0</v>
      </c>
      <c r="T26" s="302"/>
      <c r="U26" s="302"/>
      <c r="V26" s="42" t="s">
        <v>18</v>
      </c>
      <c r="W26" s="303"/>
      <c r="X26" s="304"/>
      <c r="Y26" s="304"/>
      <c r="Z26" s="42" t="s">
        <v>18</v>
      </c>
      <c r="AA26" s="303"/>
      <c r="AB26" s="304"/>
      <c r="AC26" s="304"/>
      <c r="AD26" s="42" t="s">
        <v>41</v>
      </c>
      <c r="AE26" s="305"/>
      <c r="AF26" s="306"/>
      <c r="AG26" s="306"/>
      <c r="AH26" s="44" t="s">
        <v>18</v>
      </c>
      <c r="AI26" s="307">
        <f t="shared" ref="AI26:AI39" si="3">IFERROR(ROUNDDOWN((W26*AA26),-3)," ")+AE26</f>
        <v>0</v>
      </c>
      <c r="AJ26" s="308"/>
      <c r="AK26" s="308"/>
      <c r="AL26" s="44" t="s">
        <v>18</v>
      </c>
      <c r="AM26" s="88"/>
      <c r="AN26" s="88"/>
      <c r="AO26" s="79"/>
    </row>
    <row r="27" spans="1:41" ht="13.5" customHeight="1">
      <c r="A27" s="117"/>
      <c r="B27" s="118"/>
      <c r="C27" s="97"/>
      <c r="D27" s="119"/>
      <c r="E27" s="120"/>
      <c r="F27" s="98"/>
      <c r="G27" s="104"/>
      <c r="H27" s="39" t="s">
        <v>37</v>
      </c>
      <c r="I27" s="104"/>
      <c r="J27" s="40" t="s">
        <v>39</v>
      </c>
      <c r="K27" s="299">
        <f t="shared" si="0"/>
        <v>0</v>
      </c>
      <c r="L27" s="300"/>
      <c r="M27" s="300"/>
      <c r="N27" s="39" t="s">
        <v>16</v>
      </c>
      <c r="O27" s="299">
        <f t="shared" si="1"/>
        <v>0</v>
      </c>
      <c r="P27" s="300"/>
      <c r="Q27" s="300"/>
      <c r="R27" s="39" t="s">
        <v>16</v>
      </c>
      <c r="S27" s="301">
        <f t="shared" si="2"/>
        <v>0</v>
      </c>
      <c r="T27" s="302"/>
      <c r="U27" s="302"/>
      <c r="V27" s="42" t="s">
        <v>18</v>
      </c>
      <c r="W27" s="303"/>
      <c r="X27" s="304"/>
      <c r="Y27" s="304"/>
      <c r="Z27" s="42" t="s">
        <v>18</v>
      </c>
      <c r="AA27" s="303"/>
      <c r="AB27" s="304"/>
      <c r="AC27" s="304"/>
      <c r="AD27" s="42" t="s">
        <v>41</v>
      </c>
      <c r="AE27" s="305"/>
      <c r="AF27" s="306"/>
      <c r="AG27" s="306"/>
      <c r="AH27" s="44" t="s">
        <v>18</v>
      </c>
      <c r="AI27" s="307">
        <f t="shared" si="3"/>
        <v>0</v>
      </c>
      <c r="AJ27" s="308"/>
      <c r="AK27" s="308"/>
      <c r="AL27" s="44" t="s">
        <v>18</v>
      </c>
      <c r="AM27" s="88"/>
      <c r="AN27" s="88"/>
      <c r="AO27" s="79"/>
    </row>
    <row r="28" spans="1:41" ht="13.5" customHeight="1">
      <c r="A28" s="117"/>
      <c r="B28" s="118"/>
      <c r="C28" s="97"/>
      <c r="D28" s="119"/>
      <c r="E28" s="120"/>
      <c r="F28" s="98"/>
      <c r="G28" s="104"/>
      <c r="H28" s="39" t="s">
        <v>37</v>
      </c>
      <c r="I28" s="104"/>
      <c r="J28" s="40" t="s">
        <v>39</v>
      </c>
      <c r="K28" s="299">
        <f t="shared" si="0"/>
        <v>0</v>
      </c>
      <c r="L28" s="300"/>
      <c r="M28" s="300"/>
      <c r="N28" s="39" t="s">
        <v>16</v>
      </c>
      <c r="O28" s="299">
        <f t="shared" si="1"/>
        <v>0</v>
      </c>
      <c r="P28" s="300"/>
      <c r="Q28" s="300"/>
      <c r="R28" s="39" t="s">
        <v>16</v>
      </c>
      <c r="S28" s="301">
        <f t="shared" si="2"/>
        <v>0</v>
      </c>
      <c r="T28" s="302"/>
      <c r="U28" s="302"/>
      <c r="V28" s="42" t="s">
        <v>18</v>
      </c>
      <c r="W28" s="303"/>
      <c r="X28" s="304"/>
      <c r="Y28" s="304"/>
      <c r="Z28" s="42" t="s">
        <v>18</v>
      </c>
      <c r="AA28" s="303"/>
      <c r="AB28" s="304"/>
      <c r="AC28" s="304"/>
      <c r="AD28" s="42" t="s">
        <v>41</v>
      </c>
      <c r="AE28" s="305"/>
      <c r="AF28" s="306"/>
      <c r="AG28" s="306"/>
      <c r="AH28" s="44" t="s">
        <v>18</v>
      </c>
      <c r="AI28" s="307">
        <f t="shared" si="3"/>
        <v>0</v>
      </c>
      <c r="AJ28" s="308"/>
      <c r="AK28" s="308"/>
      <c r="AL28" s="44" t="s">
        <v>18</v>
      </c>
      <c r="AM28" s="88"/>
      <c r="AN28" s="88"/>
      <c r="AO28" s="79"/>
    </row>
    <row r="29" spans="1:41" ht="13.5" customHeight="1">
      <c r="A29" s="117"/>
      <c r="B29" s="118"/>
      <c r="C29" s="97"/>
      <c r="D29" s="119"/>
      <c r="E29" s="120"/>
      <c r="F29" s="98"/>
      <c r="G29" s="104"/>
      <c r="H29" s="39" t="s">
        <v>37</v>
      </c>
      <c r="I29" s="104"/>
      <c r="J29" s="40" t="s">
        <v>39</v>
      </c>
      <c r="K29" s="299">
        <f t="shared" si="0"/>
        <v>0</v>
      </c>
      <c r="L29" s="300"/>
      <c r="M29" s="300"/>
      <c r="N29" s="39" t="s">
        <v>16</v>
      </c>
      <c r="O29" s="299">
        <f t="shared" si="1"/>
        <v>0</v>
      </c>
      <c r="P29" s="300"/>
      <c r="Q29" s="300"/>
      <c r="R29" s="39" t="s">
        <v>16</v>
      </c>
      <c r="S29" s="301">
        <f t="shared" si="2"/>
        <v>0</v>
      </c>
      <c r="T29" s="302"/>
      <c r="U29" s="302"/>
      <c r="V29" s="42" t="s">
        <v>18</v>
      </c>
      <c r="W29" s="303"/>
      <c r="X29" s="304"/>
      <c r="Y29" s="304"/>
      <c r="Z29" s="42" t="s">
        <v>18</v>
      </c>
      <c r="AA29" s="303"/>
      <c r="AB29" s="304"/>
      <c r="AC29" s="304"/>
      <c r="AD29" s="42" t="s">
        <v>41</v>
      </c>
      <c r="AE29" s="305"/>
      <c r="AF29" s="306"/>
      <c r="AG29" s="306"/>
      <c r="AH29" s="44" t="s">
        <v>18</v>
      </c>
      <c r="AI29" s="307">
        <f t="shared" si="3"/>
        <v>0</v>
      </c>
      <c r="AJ29" s="308"/>
      <c r="AK29" s="308"/>
      <c r="AL29" s="44" t="s">
        <v>18</v>
      </c>
      <c r="AM29" s="88"/>
      <c r="AN29" s="88"/>
      <c r="AO29" s="79"/>
    </row>
    <row r="30" spans="1:41" ht="13.5" customHeight="1">
      <c r="A30" s="117"/>
      <c r="B30" s="118"/>
      <c r="C30" s="97"/>
      <c r="D30" s="119"/>
      <c r="E30" s="120"/>
      <c r="F30" s="98"/>
      <c r="G30" s="104"/>
      <c r="H30" s="39" t="s">
        <v>37</v>
      </c>
      <c r="I30" s="104"/>
      <c r="J30" s="40" t="s">
        <v>39</v>
      </c>
      <c r="K30" s="299">
        <f t="shared" si="0"/>
        <v>0</v>
      </c>
      <c r="L30" s="300"/>
      <c r="M30" s="300"/>
      <c r="N30" s="39" t="s">
        <v>16</v>
      </c>
      <c r="O30" s="299">
        <f t="shared" si="1"/>
        <v>0</v>
      </c>
      <c r="P30" s="300"/>
      <c r="Q30" s="300"/>
      <c r="R30" s="39" t="s">
        <v>16</v>
      </c>
      <c r="S30" s="301">
        <f t="shared" si="2"/>
        <v>0</v>
      </c>
      <c r="T30" s="302"/>
      <c r="U30" s="302"/>
      <c r="V30" s="42" t="s">
        <v>18</v>
      </c>
      <c r="W30" s="303"/>
      <c r="X30" s="304"/>
      <c r="Y30" s="304"/>
      <c r="Z30" s="42" t="s">
        <v>18</v>
      </c>
      <c r="AA30" s="303"/>
      <c r="AB30" s="304"/>
      <c r="AC30" s="304"/>
      <c r="AD30" s="42" t="s">
        <v>41</v>
      </c>
      <c r="AE30" s="305"/>
      <c r="AF30" s="306"/>
      <c r="AG30" s="306"/>
      <c r="AH30" s="44" t="s">
        <v>18</v>
      </c>
      <c r="AI30" s="307">
        <f t="shared" si="3"/>
        <v>0</v>
      </c>
      <c r="AJ30" s="308"/>
      <c r="AK30" s="308"/>
      <c r="AL30" s="44" t="s">
        <v>18</v>
      </c>
      <c r="AM30" s="88"/>
      <c r="AN30" s="88"/>
      <c r="AO30" s="79"/>
    </row>
    <row r="31" spans="1:41" ht="13.5" customHeight="1">
      <c r="A31" s="117"/>
      <c r="B31" s="118"/>
      <c r="C31" s="97"/>
      <c r="D31" s="119"/>
      <c r="E31" s="120"/>
      <c r="F31" s="98"/>
      <c r="G31" s="104"/>
      <c r="H31" s="39" t="s">
        <v>37</v>
      </c>
      <c r="I31" s="104"/>
      <c r="J31" s="40" t="s">
        <v>39</v>
      </c>
      <c r="K31" s="299">
        <f t="shared" si="0"/>
        <v>0</v>
      </c>
      <c r="L31" s="300"/>
      <c r="M31" s="300"/>
      <c r="N31" s="39" t="s">
        <v>16</v>
      </c>
      <c r="O31" s="299">
        <f t="shared" si="1"/>
        <v>0</v>
      </c>
      <c r="P31" s="300"/>
      <c r="Q31" s="300"/>
      <c r="R31" s="39" t="s">
        <v>16</v>
      </c>
      <c r="S31" s="301">
        <f t="shared" si="2"/>
        <v>0</v>
      </c>
      <c r="T31" s="302"/>
      <c r="U31" s="302"/>
      <c r="V31" s="42" t="s">
        <v>18</v>
      </c>
      <c r="W31" s="303"/>
      <c r="X31" s="304"/>
      <c r="Y31" s="304"/>
      <c r="Z31" s="42" t="s">
        <v>18</v>
      </c>
      <c r="AA31" s="303"/>
      <c r="AB31" s="304"/>
      <c r="AC31" s="304"/>
      <c r="AD31" s="42" t="s">
        <v>41</v>
      </c>
      <c r="AE31" s="305"/>
      <c r="AF31" s="306"/>
      <c r="AG31" s="306"/>
      <c r="AH31" s="44" t="s">
        <v>18</v>
      </c>
      <c r="AI31" s="307">
        <f t="shared" si="3"/>
        <v>0</v>
      </c>
      <c r="AJ31" s="308"/>
      <c r="AK31" s="308"/>
      <c r="AL31" s="44" t="s">
        <v>18</v>
      </c>
      <c r="AM31" s="88"/>
      <c r="AN31" s="88"/>
      <c r="AO31" s="79"/>
    </row>
    <row r="32" spans="1:41" ht="13.5" customHeight="1">
      <c r="A32" s="117"/>
      <c r="B32" s="118"/>
      <c r="C32" s="97"/>
      <c r="D32" s="119"/>
      <c r="E32" s="120"/>
      <c r="F32" s="98"/>
      <c r="G32" s="104"/>
      <c r="H32" s="39" t="s">
        <v>37</v>
      </c>
      <c r="I32" s="104"/>
      <c r="J32" s="40" t="s">
        <v>39</v>
      </c>
      <c r="K32" s="299">
        <f t="shared" si="0"/>
        <v>0</v>
      </c>
      <c r="L32" s="300"/>
      <c r="M32" s="300"/>
      <c r="N32" s="39" t="s">
        <v>16</v>
      </c>
      <c r="O32" s="299">
        <f t="shared" si="1"/>
        <v>0</v>
      </c>
      <c r="P32" s="300"/>
      <c r="Q32" s="300"/>
      <c r="R32" s="39" t="s">
        <v>16</v>
      </c>
      <c r="S32" s="301">
        <f t="shared" si="2"/>
        <v>0</v>
      </c>
      <c r="T32" s="302"/>
      <c r="U32" s="302"/>
      <c r="V32" s="42" t="s">
        <v>18</v>
      </c>
      <c r="W32" s="303"/>
      <c r="X32" s="304"/>
      <c r="Y32" s="304"/>
      <c r="Z32" s="42" t="s">
        <v>18</v>
      </c>
      <c r="AA32" s="303"/>
      <c r="AB32" s="304"/>
      <c r="AC32" s="304"/>
      <c r="AD32" s="42" t="s">
        <v>41</v>
      </c>
      <c r="AE32" s="305"/>
      <c r="AF32" s="306"/>
      <c r="AG32" s="306"/>
      <c r="AH32" s="44" t="s">
        <v>18</v>
      </c>
      <c r="AI32" s="307">
        <f t="shared" si="3"/>
        <v>0</v>
      </c>
      <c r="AJ32" s="308"/>
      <c r="AK32" s="308"/>
      <c r="AL32" s="44" t="s">
        <v>18</v>
      </c>
      <c r="AM32" s="88"/>
      <c r="AN32" s="88"/>
      <c r="AO32" s="79"/>
    </row>
    <row r="33" spans="1:41" ht="13.5" customHeight="1">
      <c r="A33" s="117"/>
      <c r="B33" s="118"/>
      <c r="C33" s="97"/>
      <c r="D33" s="119"/>
      <c r="E33" s="120"/>
      <c r="F33" s="98"/>
      <c r="G33" s="104"/>
      <c r="H33" s="39" t="s">
        <v>37</v>
      </c>
      <c r="I33" s="104"/>
      <c r="J33" s="40" t="s">
        <v>39</v>
      </c>
      <c r="K33" s="299">
        <f t="shared" si="0"/>
        <v>0</v>
      </c>
      <c r="L33" s="300"/>
      <c r="M33" s="300"/>
      <c r="N33" s="39" t="s">
        <v>16</v>
      </c>
      <c r="O33" s="299">
        <f t="shared" si="1"/>
        <v>0</v>
      </c>
      <c r="P33" s="300"/>
      <c r="Q33" s="300"/>
      <c r="R33" s="39" t="s">
        <v>16</v>
      </c>
      <c r="S33" s="301">
        <f t="shared" si="2"/>
        <v>0</v>
      </c>
      <c r="T33" s="302"/>
      <c r="U33" s="302"/>
      <c r="V33" s="42" t="s">
        <v>18</v>
      </c>
      <c r="W33" s="303"/>
      <c r="X33" s="304"/>
      <c r="Y33" s="304"/>
      <c r="Z33" s="42" t="s">
        <v>18</v>
      </c>
      <c r="AA33" s="303"/>
      <c r="AB33" s="304"/>
      <c r="AC33" s="304"/>
      <c r="AD33" s="42" t="s">
        <v>41</v>
      </c>
      <c r="AE33" s="305"/>
      <c r="AF33" s="306"/>
      <c r="AG33" s="306"/>
      <c r="AH33" s="44" t="s">
        <v>18</v>
      </c>
      <c r="AI33" s="307">
        <f t="shared" si="3"/>
        <v>0</v>
      </c>
      <c r="AJ33" s="308"/>
      <c r="AK33" s="308"/>
      <c r="AL33" s="44" t="s">
        <v>18</v>
      </c>
      <c r="AM33" s="88"/>
      <c r="AN33" s="88"/>
      <c r="AO33" s="79"/>
    </row>
    <row r="34" spans="1:41" ht="13.5" customHeight="1">
      <c r="A34" s="117"/>
      <c r="B34" s="118"/>
      <c r="C34" s="97"/>
      <c r="D34" s="119"/>
      <c r="E34" s="120"/>
      <c r="F34" s="98"/>
      <c r="G34" s="104"/>
      <c r="H34" s="39" t="s">
        <v>37</v>
      </c>
      <c r="I34" s="104"/>
      <c r="J34" s="40" t="s">
        <v>39</v>
      </c>
      <c r="K34" s="299">
        <f t="shared" si="0"/>
        <v>0</v>
      </c>
      <c r="L34" s="300"/>
      <c r="M34" s="300"/>
      <c r="N34" s="39" t="s">
        <v>16</v>
      </c>
      <c r="O34" s="299">
        <f t="shared" si="1"/>
        <v>0</v>
      </c>
      <c r="P34" s="300"/>
      <c r="Q34" s="300"/>
      <c r="R34" s="39" t="s">
        <v>16</v>
      </c>
      <c r="S34" s="301">
        <f t="shared" si="2"/>
        <v>0</v>
      </c>
      <c r="T34" s="302"/>
      <c r="U34" s="302"/>
      <c r="V34" s="42" t="s">
        <v>18</v>
      </c>
      <c r="W34" s="303"/>
      <c r="X34" s="304"/>
      <c r="Y34" s="304"/>
      <c r="Z34" s="42" t="s">
        <v>18</v>
      </c>
      <c r="AA34" s="303"/>
      <c r="AB34" s="304"/>
      <c r="AC34" s="304"/>
      <c r="AD34" s="42" t="s">
        <v>41</v>
      </c>
      <c r="AE34" s="305"/>
      <c r="AF34" s="306"/>
      <c r="AG34" s="306"/>
      <c r="AH34" s="44" t="s">
        <v>18</v>
      </c>
      <c r="AI34" s="307">
        <f t="shared" si="3"/>
        <v>0</v>
      </c>
      <c r="AJ34" s="308"/>
      <c r="AK34" s="308"/>
      <c r="AL34" s="44" t="s">
        <v>18</v>
      </c>
      <c r="AM34" s="88"/>
      <c r="AN34" s="88"/>
      <c r="AO34" s="79"/>
    </row>
    <row r="35" spans="1:41" ht="13.5" customHeight="1">
      <c r="A35" s="117"/>
      <c r="B35" s="118"/>
      <c r="C35" s="97"/>
      <c r="D35" s="119"/>
      <c r="E35" s="120"/>
      <c r="F35" s="98"/>
      <c r="G35" s="104"/>
      <c r="H35" s="39" t="s">
        <v>37</v>
      </c>
      <c r="I35" s="104"/>
      <c r="J35" s="40" t="s">
        <v>39</v>
      </c>
      <c r="K35" s="299">
        <f t="shared" si="0"/>
        <v>0</v>
      </c>
      <c r="L35" s="300"/>
      <c r="M35" s="300"/>
      <c r="N35" s="39" t="s">
        <v>16</v>
      </c>
      <c r="O35" s="299">
        <f t="shared" si="1"/>
        <v>0</v>
      </c>
      <c r="P35" s="300"/>
      <c r="Q35" s="300"/>
      <c r="R35" s="39" t="s">
        <v>16</v>
      </c>
      <c r="S35" s="301">
        <f t="shared" si="2"/>
        <v>0</v>
      </c>
      <c r="T35" s="302"/>
      <c r="U35" s="302"/>
      <c r="V35" s="42" t="s">
        <v>18</v>
      </c>
      <c r="W35" s="303"/>
      <c r="X35" s="304"/>
      <c r="Y35" s="304"/>
      <c r="Z35" s="42" t="s">
        <v>18</v>
      </c>
      <c r="AA35" s="303"/>
      <c r="AB35" s="304"/>
      <c r="AC35" s="304"/>
      <c r="AD35" s="42" t="s">
        <v>41</v>
      </c>
      <c r="AE35" s="305"/>
      <c r="AF35" s="306"/>
      <c r="AG35" s="306"/>
      <c r="AH35" s="44" t="s">
        <v>18</v>
      </c>
      <c r="AI35" s="307">
        <f t="shared" si="3"/>
        <v>0</v>
      </c>
      <c r="AJ35" s="308"/>
      <c r="AK35" s="308"/>
      <c r="AL35" s="44" t="s">
        <v>18</v>
      </c>
      <c r="AM35" s="88"/>
      <c r="AN35" s="88"/>
      <c r="AO35" s="79"/>
    </row>
    <row r="36" spans="1:41" ht="13.5" customHeight="1">
      <c r="A36" s="117"/>
      <c r="B36" s="118"/>
      <c r="C36" s="97"/>
      <c r="D36" s="119"/>
      <c r="E36" s="120"/>
      <c r="F36" s="98"/>
      <c r="G36" s="104"/>
      <c r="H36" s="39" t="s">
        <v>37</v>
      </c>
      <c r="I36" s="104"/>
      <c r="J36" s="40" t="s">
        <v>39</v>
      </c>
      <c r="K36" s="299">
        <f t="shared" si="0"/>
        <v>0</v>
      </c>
      <c r="L36" s="300"/>
      <c r="M36" s="300"/>
      <c r="N36" s="39" t="s">
        <v>16</v>
      </c>
      <c r="O36" s="299">
        <f t="shared" si="1"/>
        <v>0</v>
      </c>
      <c r="P36" s="300"/>
      <c r="Q36" s="300"/>
      <c r="R36" s="39" t="s">
        <v>16</v>
      </c>
      <c r="S36" s="301">
        <f t="shared" si="2"/>
        <v>0</v>
      </c>
      <c r="T36" s="302"/>
      <c r="U36" s="302"/>
      <c r="V36" s="42" t="s">
        <v>18</v>
      </c>
      <c r="W36" s="303"/>
      <c r="X36" s="304"/>
      <c r="Y36" s="304"/>
      <c r="Z36" s="42" t="s">
        <v>18</v>
      </c>
      <c r="AA36" s="303"/>
      <c r="AB36" s="304"/>
      <c r="AC36" s="304"/>
      <c r="AD36" s="42" t="s">
        <v>41</v>
      </c>
      <c r="AE36" s="305"/>
      <c r="AF36" s="306"/>
      <c r="AG36" s="306"/>
      <c r="AH36" s="44" t="s">
        <v>18</v>
      </c>
      <c r="AI36" s="307">
        <f t="shared" si="3"/>
        <v>0</v>
      </c>
      <c r="AJ36" s="308"/>
      <c r="AK36" s="308"/>
      <c r="AL36" s="44" t="s">
        <v>18</v>
      </c>
      <c r="AM36" s="88"/>
      <c r="AN36" s="88"/>
      <c r="AO36" s="79"/>
    </row>
    <row r="37" spans="1:41" ht="13.5" customHeight="1">
      <c r="A37" s="117"/>
      <c r="B37" s="118"/>
      <c r="C37" s="97"/>
      <c r="D37" s="119"/>
      <c r="E37" s="120"/>
      <c r="F37" s="98"/>
      <c r="G37" s="104"/>
      <c r="H37" s="39" t="s">
        <v>37</v>
      </c>
      <c r="I37" s="104"/>
      <c r="J37" s="40" t="s">
        <v>39</v>
      </c>
      <c r="K37" s="299">
        <f t="shared" si="0"/>
        <v>0</v>
      </c>
      <c r="L37" s="300"/>
      <c r="M37" s="300"/>
      <c r="N37" s="39" t="s">
        <v>16</v>
      </c>
      <c r="O37" s="299">
        <f t="shared" si="1"/>
        <v>0</v>
      </c>
      <c r="P37" s="300"/>
      <c r="Q37" s="300"/>
      <c r="R37" s="39" t="s">
        <v>16</v>
      </c>
      <c r="S37" s="301">
        <f t="shared" si="2"/>
        <v>0</v>
      </c>
      <c r="T37" s="302"/>
      <c r="U37" s="302"/>
      <c r="V37" s="42" t="s">
        <v>18</v>
      </c>
      <c r="W37" s="303"/>
      <c r="X37" s="304"/>
      <c r="Y37" s="304"/>
      <c r="Z37" s="42" t="s">
        <v>18</v>
      </c>
      <c r="AA37" s="303"/>
      <c r="AB37" s="304"/>
      <c r="AC37" s="304"/>
      <c r="AD37" s="42" t="s">
        <v>41</v>
      </c>
      <c r="AE37" s="305"/>
      <c r="AF37" s="306"/>
      <c r="AG37" s="306"/>
      <c r="AH37" s="44" t="s">
        <v>18</v>
      </c>
      <c r="AI37" s="307">
        <f t="shared" si="3"/>
        <v>0</v>
      </c>
      <c r="AJ37" s="308"/>
      <c r="AK37" s="308"/>
      <c r="AL37" s="44" t="s">
        <v>18</v>
      </c>
      <c r="AM37" s="88"/>
      <c r="AN37" s="88"/>
      <c r="AO37" s="79"/>
    </row>
    <row r="38" spans="1:41" ht="13.5" customHeight="1">
      <c r="A38" s="117"/>
      <c r="B38" s="118"/>
      <c r="C38" s="97"/>
      <c r="D38" s="119"/>
      <c r="E38" s="120"/>
      <c r="F38" s="98"/>
      <c r="G38" s="104"/>
      <c r="H38" s="39" t="s">
        <v>37</v>
      </c>
      <c r="I38" s="104"/>
      <c r="J38" s="40" t="s">
        <v>39</v>
      </c>
      <c r="K38" s="299">
        <f t="shared" si="0"/>
        <v>0</v>
      </c>
      <c r="L38" s="300"/>
      <c r="M38" s="300"/>
      <c r="N38" s="39" t="s">
        <v>16</v>
      </c>
      <c r="O38" s="299">
        <f t="shared" si="1"/>
        <v>0</v>
      </c>
      <c r="P38" s="300"/>
      <c r="Q38" s="300"/>
      <c r="R38" s="39" t="s">
        <v>16</v>
      </c>
      <c r="S38" s="301">
        <f t="shared" si="2"/>
        <v>0</v>
      </c>
      <c r="T38" s="302"/>
      <c r="U38" s="302"/>
      <c r="V38" s="42" t="s">
        <v>18</v>
      </c>
      <c r="W38" s="303"/>
      <c r="X38" s="304"/>
      <c r="Y38" s="304"/>
      <c r="Z38" s="42" t="s">
        <v>18</v>
      </c>
      <c r="AA38" s="303"/>
      <c r="AB38" s="304"/>
      <c r="AC38" s="304"/>
      <c r="AD38" s="42" t="s">
        <v>41</v>
      </c>
      <c r="AE38" s="305"/>
      <c r="AF38" s="306"/>
      <c r="AG38" s="306"/>
      <c r="AH38" s="44" t="s">
        <v>18</v>
      </c>
      <c r="AI38" s="307">
        <f t="shared" si="3"/>
        <v>0</v>
      </c>
      <c r="AJ38" s="308"/>
      <c r="AK38" s="308"/>
      <c r="AL38" s="44" t="s">
        <v>18</v>
      </c>
      <c r="AM38" s="88"/>
      <c r="AN38" s="88"/>
      <c r="AO38" s="79"/>
    </row>
    <row r="39" spans="1:41" ht="13.5" customHeight="1">
      <c r="A39" s="117"/>
      <c r="B39" s="118"/>
      <c r="C39" s="97"/>
      <c r="D39" s="119"/>
      <c r="E39" s="120"/>
      <c r="F39" s="98"/>
      <c r="G39" s="104"/>
      <c r="H39" s="39" t="s">
        <v>37</v>
      </c>
      <c r="I39" s="104"/>
      <c r="J39" s="40" t="s">
        <v>39</v>
      </c>
      <c r="K39" s="299">
        <f t="shared" si="0"/>
        <v>0</v>
      </c>
      <c r="L39" s="300"/>
      <c r="M39" s="300"/>
      <c r="N39" s="39" t="s">
        <v>16</v>
      </c>
      <c r="O39" s="299">
        <f t="shared" si="1"/>
        <v>0</v>
      </c>
      <c r="P39" s="300"/>
      <c r="Q39" s="300"/>
      <c r="R39" s="39" t="s">
        <v>16</v>
      </c>
      <c r="S39" s="301">
        <f t="shared" si="2"/>
        <v>0</v>
      </c>
      <c r="T39" s="302"/>
      <c r="U39" s="302"/>
      <c r="V39" s="42" t="s">
        <v>18</v>
      </c>
      <c r="W39" s="303"/>
      <c r="X39" s="304"/>
      <c r="Y39" s="304"/>
      <c r="Z39" s="42" t="s">
        <v>18</v>
      </c>
      <c r="AA39" s="303"/>
      <c r="AB39" s="304"/>
      <c r="AC39" s="304"/>
      <c r="AD39" s="42" t="s">
        <v>41</v>
      </c>
      <c r="AE39" s="305"/>
      <c r="AF39" s="306"/>
      <c r="AG39" s="306"/>
      <c r="AH39" s="44" t="s">
        <v>18</v>
      </c>
      <c r="AI39" s="307">
        <f t="shared" si="3"/>
        <v>0</v>
      </c>
      <c r="AJ39" s="308"/>
      <c r="AK39" s="308"/>
      <c r="AL39" s="44" t="s">
        <v>18</v>
      </c>
      <c r="AM39" s="88"/>
      <c r="AN39" s="88"/>
      <c r="AO39" s="79"/>
    </row>
    <row r="40" spans="1:41" ht="13.5" customHeight="1">
      <c r="A40" s="33"/>
      <c r="B40" s="33"/>
      <c r="C40" s="33"/>
      <c r="D40" s="37"/>
      <c r="E40" s="37"/>
      <c r="F40" s="37"/>
      <c r="G40" s="31"/>
    </row>
    <row r="41" spans="1:41" ht="13.5" customHeight="1" thickBot="1">
      <c r="A41" s="33"/>
      <c r="B41" s="33"/>
      <c r="C41" s="33"/>
      <c r="D41" s="37"/>
      <c r="E41" s="37"/>
      <c r="F41" s="37"/>
      <c r="G41" s="31"/>
    </row>
    <row r="42" spans="1:41" ht="27.5" customHeight="1" thickBot="1">
      <c r="A42" s="199" t="s">
        <v>42</v>
      </c>
      <c r="B42" s="200"/>
      <c r="C42" s="201"/>
      <c r="D42" s="202">
        <f>SUM(S25:S39)</f>
        <v>450000</v>
      </c>
      <c r="E42" s="203"/>
      <c r="F42" s="203"/>
      <c r="G42" s="203"/>
      <c r="H42" s="203"/>
      <c r="I42" s="203"/>
      <c r="J42" s="204"/>
      <c r="K42" s="205" t="s">
        <v>18</v>
      </c>
      <c r="L42" s="206"/>
      <c r="V42" s="82"/>
    </row>
    <row r="43" spans="1:41" ht="27.5" customHeight="1" thickBot="1">
      <c r="A43" s="129" t="s">
        <v>43</v>
      </c>
      <c r="B43" s="130"/>
      <c r="C43" s="131"/>
      <c r="D43" s="132">
        <f>SUM(AI25:AK39)</f>
        <v>252000</v>
      </c>
      <c r="E43" s="133"/>
      <c r="F43" s="133"/>
      <c r="G43" s="133"/>
      <c r="H43" s="133"/>
      <c r="I43" s="133"/>
      <c r="J43" s="134"/>
      <c r="K43" s="135" t="s">
        <v>40</v>
      </c>
      <c r="L43" s="136"/>
    </row>
    <row r="44" spans="1:41" ht="13.5" customHeight="1">
      <c r="D44" s="36"/>
      <c r="E44" s="36"/>
    </row>
    <row r="45" spans="1:41" ht="13.5" customHeight="1" thickBot="1">
      <c r="D45" s="36"/>
      <c r="E45" s="36"/>
    </row>
    <row r="46" spans="1:41" ht="13.5" customHeight="1">
      <c r="A46" s="83" t="s">
        <v>44</v>
      </c>
      <c r="B46" s="84"/>
      <c r="C46" s="84"/>
      <c r="D46" s="84"/>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84"/>
      <c r="AF46" s="84"/>
      <c r="AG46" s="84"/>
      <c r="AH46" s="84"/>
      <c r="AI46" s="84"/>
      <c r="AJ46" s="85"/>
      <c r="AK46" s="85"/>
      <c r="AL46" s="86"/>
    </row>
    <row r="47" spans="1:41" ht="13.5" customHeight="1">
      <c r="A47" s="137" t="s">
        <v>45</v>
      </c>
      <c r="B47" s="138"/>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8"/>
      <c r="AF47" s="138"/>
      <c r="AG47" s="138"/>
      <c r="AH47" s="138"/>
      <c r="AI47" s="138"/>
      <c r="AJ47" s="138"/>
      <c r="AK47" s="138"/>
      <c r="AL47" s="139"/>
    </row>
    <row r="48" spans="1:41">
      <c r="A48" s="137" t="s">
        <v>46</v>
      </c>
      <c r="B48" s="138"/>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8"/>
      <c r="AF48" s="138"/>
      <c r="AG48" s="138"/>
      <c r="AH48" s="138"/>
      <c r="AI48" s="138"/>
      <c r="AJ48" s="138"/>
      <c r="AK48" s="138"/>
      <c r="AL48" s="139"/>
    </row>
    <row r="49" spans="1:38">
      <c r="A49" s="137" t="s">
        <v>47</v>
      </c>
      <c r="B49" s="138"/>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8"/>
      <c r="AF49" s="138"/>
      <c r="AG49" s="138"/>
      <c r="AH49" s="138"/>
      <c r="AI49" s="138"/>
      <c r="AJ49" s="138"/>
      <c r="AK49" s="138"/>
      <c r="AL49" s="139"/>
    </row>
    <row r="50" spans="1:38" ht="13.25" customHeight="1" thickBot="1">
      <c r="A50" s="112" t="s">
        <v>48</v>
      </c>
      <c r="B50" s="113"/>
      <c r="C50" s="113"/>
      <c r="D50" s="113"/>
      <c r="E50" s="113"/>
      <c r="F50" s="113"/>
      <c r="G50" s="113"/>
      <c r="H50" s="113"/>
      <c r="I50" s="113"/>
      <c r="J50" s="113"/>
      <c r="K50" s="113"/>
      <c r="L50" s="113"/>
      <c r="M50" s="113"/>
      <c r="N50" s="113"/>
      <c r="O50" s="113"/>
      <c r="P50" s="113"/>
      <c r="Q50" s="113"/>
      <c r="R50" s="113"/>
      <c r="S50" s="113"/>
      <c r="T50" s="113"/>
      <c r="U50" s="113"/>
      <c r="V50" s="113"/>
      <c r="W50" s="113"/>
      <c r="X50" s="113"/>
      <c r="Y50" s="113"/>
      <c r="Z50" s="113"/>
      <c r="AA50" s="113"/>
      <c r="AB50" s="113"/>
      <c r="AC50" s="113"/>
      <c r="AD50" s="113"/>
      <c r="AE50" s="113"/>
      <c r="AF50" s="113"/>
      <c r="AG50" s="113"/>
      <c r="AH50" s="113"/>
      <c r="AI50" s="113"/>
      <c r="AJ50" s="113"/>
      <c r="AK50" s="113"/>
      <c r="AL50" s="114"/>
    </row>
  </sheetData>
  <sheetProtection algorithmName="SHA-512" hashValue="ZeewEdnEToI2bBxEy/2QTN8Qk3fEveXYzZ+Ko0gdStAYfdn1P0JnhO8nt4coYny3Pcky/3xml9rn8l9lPa3nUg==" saltValue="LUALmlYV7fHhd8+fwGwmqA==" spinCount="100000" sheet="1" objects="1" scenarios="1" selectLockedCells="1" selectUnlockedCells="1"/>
  <mergeCells count="188">
    <mergeCell ref="H11:L11"/>
    <mergeCell ref="N11:P11"/>
    <mergeCell ref="Q11:T11"/>
    <mergeCell ref="F12:G12"/>
    <mergeCell ref="H12:L12"/>
    <mergeCell ref="N12:P12"/>
    <mergeCell ref="Q12:T12"/>
    <mergeCell ref="A3:AL3"/>
    <mergeCell ref="Y5:AB6"/>
    <mergeCell ref="AC5:AL6"/>
    <mergeCell ref="A10:C13"/>
    <mergeCell ref="D10:G10"/>
    <mergeCell ref="H10:L10"/>
    <mergeCell ref="N10:P10"/>
    <mergeCell ref="Q10:T10"/>
    <mergeCell ref="D11:E12"/>
    <mergeCell ref="F11:G11"/>
    <mergeCell ref="A15:C15"/>
    <mergeCell ref="D15:F15"/>
    <mergeCell ref="A19:C20"/>
    <mergeCell ref="D19:F20"/>
    <mergeCell ref="G19:G20"/>
    <mergeCell ref="A22:F22"/>
    <mergeCell ref="G22:V22"/>
    <mergeCell ref="D13:G13"/>
    <mergeCell ref="H13:L13"/>
    <mergeCell ref="P13:R13"/>
    <mergeCell ref="S13:T13"/>
    <mergeCell ref="A14:C14"/>
    <mergeCell ref="D14:F14"/>
    <mergeCell ref="W22:AL22"/>
    <mergeCell ref="A23:B24"/>
    <mergeCell ref="C23:F23"/>
    <mergeCell ref="G23:H24"/>
    <mergeCell ref="I23:J24"/>
    <mergeCell ref="K23:N24"/>
    <mergeCell ref="O23:R24"/>
    <mergeCell ref="S23:V24"/>
    <mergeCell ref="W23:Z24"/>
    <mergeCell ref="AA23:AD24"/>
    <mergeCell ref="AE23:AH24"/>
    <mergeCell ref="AI23:AL24"/>
    <mergeCell ref="D24:E24"/>
    <mergeCell ref="A25:B25"/>
    <mergeCell ref="D25:E25"/>
    <mergeCell ref="K25:M25"/>
    <mergeCell ref="O25:Q25"/>
    <mergeCell ref="S25:U25"/>
    <mergeCell ref="W25:Y25"/>
    <mergeCell ref="AA25:AC25"/>
    <mergeCell ref="AE25:AG25"/>
    <mergeCell ref="AI25:AK25"/>
    <mergeCell ref="A26:B26"/>
    <mergeCell ref="D26:E26"/>
    <mergeCell ref="K26:M26"/>
    <mergeCell ref="O26:Q26"/>
    <mergeCell ref="S26:U26"/>
    <mergeCell ref="W26:Y26"/>
    <mergeCell ref="AA26:AC26"/>
    <mergeCell ref="AE26:AG26"/>
    <mergeCell ref="AI26:AK26"/>
    <mergeCell ref="A27:B27"/>
    <mergeCell ref="D27:E27"/>
    <mergeCell ref="K27:M27"/>
    <mergeCell ref="O27:Q27"/>
    <mergeCell ref="S27:U27"/>
    <mergeCell ref="W27:Y27"/>
    <mergeCell ref="AA27:AC27"/>
    <mergeCell ref="AE27:AG27"/>
    <mergeCell ref="AI27:AK27"/>
    <mergeCell ref="AA28:AC28"/>
    <mergeCell ref="AE28:AG28"/>
    <mergeCell ref="AI28:AK28"/>
    <mergeCell ref="A29:B29"/>
    <mergeCell ref="D29:E29"/>
    <mergeCell ref="K29:M29"/>
    <mergeCell ref="O29:Q29"/>
    <mergeCell ref="S29:U29"/>
    <mergeCell ref="W29:Y29"/>
    <mergeCell ref="AA29:AC29"/>
    <mergeCell ref="A28:B28"/>
    <mergeCell ref="D28:E28"/>
    <mergeCell ref="K28:M28"/>
    <mergeCell ref="O28:Q28"/>
    <mergeCell ref="S28:U28"/>
    <mergeCell ref="W28:Y28"/>
    <mergeCell ref="AE29:AG29"/>
    <mergeCell ref="AI29:AK29"/>
    <mergeCell ref="A30:B30"/>
    <mergeCell ref="D30:E30"/>
    <mergeCell ref="K30:M30"/>
    <mergeCell ref="O30:Q30"/>
    <mergeCell ref="S30:U30"/>
    <mergeCell ref="W30:Y30"/>
    <mergeCell ref="AA30:AC30"/>
    <mergeCell ref="AE30:AG30"/>
    <mergeCell ref="AI30:AK30"/>
    <mergeCell ref="A31:B31"/>
    <mergeCell ref="D31:E31"/>
    <mergeCell ref="K31:M31"/>
    <mergeCell ref="O31:Q31"/>
    <mergeCell ref="S31:U31"/>
    <mergeCell ref="W31:Y31"/>
    <mergeCell ref="AA31:AC31"/>
    <mergeCell ref="AE31:AG31"/>
    <mergeCell ref="AI31:AK31"/>
    <mergeCell ref="AA32:AC32"/>
    <mergeCell ref="AE32:AG32"/>
    <mergeCell ref="AI32:AK32"/>
    <mergeCell ref="A33:B33"/>
    <mergeCell ref="D33:E33"/>
    <mergeCell ref="K33:M33"/>
    <mergeCell ref="O33:Q33"/>
    <mergeCell ref="S33:U33"/>
    <mergeCell ref="W33:Y33"/>
    <mergeCell ref="AA33:AC33"/>
    <mergeCell ref="A32:B32"/>
    <mergeCell ref="D32:E32"/>
    <mergeCell ref="K32:M32"/>
    <mergeCell ref="O32:Q32"/>
    <mergeCell ref="S32:U32"/>
    <mergeCell ref="W32:Y32"/>
    <mergeCell ref="AE33:AG33"/>
    <mergeCell ref="AI33:AK33"/>
    <mergeCell ref="A34:B34"/>
    <mergeCell ref="D34:E34"/>
    <mergeCell ref="K34:M34"/>
    <mergeCell ref="O34:Q34"/>
    <mergeCell ref="S34:U34"/>
    <mergeCell ref="W34:Y34"/>
    <mergeCell ref="AA34:AC34"/>
    <mergeCell ref="AE34:AG34"/>
    <mergeCell ref="AI34:AK34"/>
    <mergeCell ref="A35:B35"/>
    <mergeCell ref="D35:E35"/>
    <mergeCell ref="K35:M35"/>
    <mergeCell ref="O35:Q35"/>
    <mergeCell ref="S35:U35"/>
    <mergeCell ref="W35:Y35"/>
    <mergeCell ref="AA35:AC35"/>
    <mergeCell ref="AE35:AG35"/>
    <mergeCell ref="AI35:AK35"/>
    <mergeCell ref="AA36:AC36"/>
    <mergeCell ref="AE36:AG36"/>
    <mergeCell ref="AI36:AK36"/>
    <mergeCell ref="A37:B37"/>
    <mergeCell ref="D37:E37"/>
    <mergeCell ref="K37:M37"/>
    <mergeCell ref="O37:Q37"/>
    <mergeCell ref="S37:U37"/>
    <mergeCell ref="W37:Y37"/>
    <mergeCell ref="AA37:AC37"/>
    <mergeCell ref="A36:B36"/>
    <mergeCell ref="D36:E36"/>
    <mergeCell ref="K36:M36"/>
    <mergeCell ref="O36:Q36"/>
    <mergeCell ref="S36:U36"/>
    <mergeCell ref="W36:Y36"/>
    <mergeCell ref="AE37:AG37"/>
    <mergeCell ref="AI37:AK37"/>
    <mergeCell ref="A38:B38"/>
    <mergeCell ref="D38:E38"/>
    <mergeCell ref="K38:M38"/>
    <mergeCell ref="O38:Q38"/>
    <mergeCell ref="S38:U38"/>
    <mergeCell ref="W38:Y38"/>
    <mergeCell ref="AA38:AC38"/>
    <mergeCell ref="AE38:AG38"/>
    <mergeCell ref="AI38:AK38"/>
    <mergeCell ref="A39:B39"/>
    <mergeCell ref="D39:E39"/>
    <mergeCell ref="K39:M39"/>
    <mergeCell ref="O39:Q39"/>
    <mergeCell ref="S39:U39"/>
    <mergeCell ref="W39:Y39"/>
    <mergeCell ref="AA39:AC39"/>
    <mergeCell ref="AE39:AG39"/>
    <mergeCell ref="AI39:AK39"/>
    <mergeCell ref="A47:AL47"/>
    <mergeCell ref="A48:AL48"/>
    <mergeCell ref="A49:AL49"/>
    <mergeCell ref="A50:AL50"/>
    <mergeCell ref="A42:C42"/>
    <mergeCell ref="D42:J42"/>
    <mergeCell ref="K42:L42"/>
    <mergeCell ref="A43:C43"/>
    <mergeCell ref="D43:J43"/>
    <mergeCell ref="K43:L43"/>
  </mergeCells>
  <phoneticPr fontId="1"/>
  <dataValidations count="5">
    <dataValidation type="decimal" operator="notEqual" allowBlank="1" showInputMessage="1" showErrorMessage="1" sqref="Q10:T12" xr:uid="{00000000-0002-0000-0B00-000000000000}">
      <formula1>0</formula1>
    </dataValidation>
    <dataValidation type="whole" operator="notEqual" allowBlank="1" showInputMessage="1" showErrorMessage="1" sqref="H10:L12" xr:uid="{00000000-0002-0000-0B00-000001000000}">
      <formula1>0</formula1>
    </dataValidation>
    <dataValidation type="decimal" operator="greaterThanOrEqual" allowBlank="1" showInputMessage="1" showErrorMessage="1" sqref="I25:I39 G25:G39" xr:uid="{00000000-0002-0000-0B00-000002000000}">
      <formula1>0</formula1>
    </dataValidation>
    <dataValidation type="whole" operator="greaterThanOrEqual" allowBlank="1" showInputMessage="1" showErrorMessage="1" sqref="AA25:AC39 W25:Y39" xr:uid="{00000000-0002-0000-0B00-000003000000}">
      <formula1>0</formula1>
    </dataValidation>
    <dataValidation type="whole" operator="greaterThan" allowBlank="1" showInputMessage="1" showErrorMessage="1" sqref="D19:F20" xr:uid="{00000000-0002-0000-0B00-000004000000}">
      <formula1>0</formula1>
    </dataValidation>
  </dataValidations>
  <printOptions horizontalCentered="1"/>
  <pageMargins left="0.39370078740157483" right="0.19685039370078741" top="0.59055118110236227" bottom="0.59055118110236227" header="0.51181102362204722" footer="0.51181102362204722"/>
  <pageSetup paperSize="9" scale="63" orientation="landscape" cellComments="asDisplayed" r:id="rId1"/>
  <headerFooter alignWithMargins="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50"/>
    <pageSetUpPr fitToPage="1"/>
  </sheetPr>
  <dimension ref="A1:AF34"/>
  <sheetViews>
    <sheetView topLeftCell="A22" zoomScale="90" zoomScaleNormal="90" workbookViewId="0">
      <selection activeCell="X34" sqref="X34"/>
    </sheetView>
  </sheetViews>
  <sheetFormatPr baseColWidth="10" defaultColWidth="3.1640625" defaultRowHeight="20" customHeight="1"/>
  <cols>
    <col min="1" max="2" width="3.1640625" style="24"/>
    <col min="3" max="3" width="8" style="24" customWidth="1"/>
    <col min="4" max="23" width="3.6640625" style="24" customWidth="1"/>
    <col min="24" max="24" width="68.1640625" style="24" bestFit="1" customWidth="1"/>
    <col min="25" max="25" width="2.1640625" style="24" customWidth="1"/>
    <col min="26" max="31" width="3.1640625" style="24"/>
    <col min="32" max="32" width="4.6640625" style="24" bestFit="1" customWidth="1"/>
    <col min="33" max="16384" width="3.1640625" style="24"/>
  </cols>
  <sheetData>
    <row r="1" spans="1:23" ht="14">
      <c r="A1" s="24" t="s">
        <v>0</v>
      </c>
    </row>
    <row r="2" spans="1:23" ht="14"/>
    <row r="3" spans="1:23" ht="14">
      <c r="A3" s="260" t="s">
        <v>50</v>
      </c>
      <c r="B3" s="260"/>
      <c r="C3" s="260"/>
      <c r="D3" s="260"/>
      <c r="E3" s="260"/>
      <c r="F3" s="260"/>
      <c r="G3" s="260"/>
      <c r="H3" s="260"/>
      <c r="I3" s="260"/>
      <c r="J3" s="260"/>
      <c r="K3" s="260"/>
      <c r="L3" s="260"/>
      <c r="M3" s="260"/>
      <c r="N3" s="260"/>
      <c r="O3" s="260"/>
      <c r="P3" s="260"/>
      <c r="Q3" s="260"/>
      <c r="R3" s="260"/>
      <c r="S3" s="260"/>
      <c r="T3" s="260"/>
      <c r="U3" s="260"/>
      <c r="V3" s="260"/>
      <c r="W3" s="260"/>
    </row>
    <row r="4" spans="1:23" ht="14">
      <c r="A4" s="25"/>
      <c r="B4" s="25"/>
      <c r="C4" s="25"/>
      <c r="D4" s="25"/>
      <c r="E4" s="25"/>
      <c r="F4" s="25"/>
      <c r="G4" s="25"/>
      <c r="H4" s="25"/>
      <c r="I4" s="25"/>
      <c r="J4" s="25"/>
      <c r="K4" s="25"/>
      <c r="L4" s="25"/>
      <c r="M4" s="25"/>
      <c r="N4" s="25"/>
      <c r="O4" s="25"/>
      <c r="P4" s="25"/>
      <c r="Q4" s="25"/>
      <c r="R4" s="25"/>
      <c r="S4" s="25"/>
      <c r="T4" s="25"/>
      <c r="U4" s="25"/>
      <c r="V4" s="25"/>
    </row>
    <row r="5" spans="1:23" ht="13.25" customHeight="1">
      <c r="M5" s="175" t="s">
        <v>51</v>
      </c>
      <c r="N5" s="176"/>
      <c r="O5" s="177"/>
      <c r="P5" s="351"/>
      <c r="Q5" s="351"/>
      <c r="R5" s="351"/>
      <c r="S5" s="351"/>
      <c r="T5" s="351"/>
      <c r="U5" s="351"/>
      <c r="V5" s="351"/>
      <c r="W5" s="351"/>
    </row>
    <row r="6" spans="1:23" ht="14">
      <c r="M6" s="178"/>
      <c r="N6" s="179"/>
      <c r="O6" s="180"/>
      <c r="P6" s="351"/>
      <c r="Q6" s="351"/>
      <c r="R6" s="351"/>
      <c r="S6" s="351"/>
      <c r="T6" s="351"/>
      <c r="U6" s="351"/>
      <c r="V6" s="351"/>
      <c r="W6" s="351"/>
    </row>
    <row r="7" spans="1:23" ht="14">
      <c r="M7" s="26" t="s">
        <v>3</v>
      </c>
      <c r="N7" s="26"/>
    </row>
    <row r="8" spans="1:23" ht="13.5" customHeight="1">
      <c r="D8" s="36"/>
      <c r="E8" s="36"/>
    </row>
    <row r="9" spans="1:23" ht="13.5" customHeight="1">
      <c r="D9" s="36"/>
      <c r="E9" s="36"/>
    </row>
    <row r="10" spans="1:23" ht="13.5" customHeight="1">
      <c r="A10" s="24" t="s">
        <v>52</v>
      </c>
      <c r="D10" s="36"/>
      <c r="E10" s="36"/>
    </row>
    <row r="11" spans="1:23" ht="20" customHeight="1">
      <c r="A11" s="38" t="s">
        <v>53</v>
      </c>
      <c r="T11" s="246" t="s">
        <v>54</v>
      </c>
      <c r="U11" s="247"/>
      <c r="V11" s="247"/>
      <c r="W11" s="247"/>
    </row>
    <row r="12" spans="1:23" ht="31.25" customHeight="1">
      <c r="A12" s="228" t="s">
        <v>55</v>
      </c>
      <c r="B12" s="229"/>
      <c r="C12" s="229"/>
      <c r="D12" s="229"/>
      <c r="E12" s="229"/>
      <c r="F12" s="229"/>
      <c r="G12" s="229"/>
      <c r="H12" s="229"/>
      <c r="I12" s="229"/>
      <c r="J12" s="228" t="s">
        <v>56</v>
      </c>
      <c r="K12" s="229"/>
      <c r="L12" s="229"/>
      <c r="M12" s="229"/>
      <c r="N12" s="229"/>
      <c r="O12" s="229"/>
      <c r="P12" s="229"/>
      <c r="Q12" s="229"/>
      <c r="R12" s="229"/>
      <c r="S12" s="261" t="s">
        <v>57</v>
      </c>
      <c r="T12" s="228"/>
      <c r="U12" s="228"/>
      <c r="V12" s="228"/>
      <c r="W12" s="228"/>
    </row>
    <row r="13" spans="1:23" ht="40.25" customHeight="1">
      <c r="A13" s="336" t="s">
        <v>101</v>
      </c>
      <c r="B13" s="337"/>
      <c r="C13" s="337"/>
      <c r="D13" s="337"/>
      <c r="E13" s="337"/>
      <c r="F13" s="337"/>
      <c r="G13" s="337"/>
      <c r="H13" s="337"/>
      <c r="I13" s="338"/>
      <c r="J13" s="344" t="s">
        <v>102</v>
      </c>
      <c r="K13" s="345"/>
      <c r="L13" s="345"/>
      <c r="M13" s="345"/>
      <c r="N13" s="345"/>
      <c r="O13" s="345"/>
      <c r="P13" s="345"/>
      <c r="Q13" s="345"/>
      <c r="R13" s="346"/>
      <c r="S13" s="347">
        <v>2700000</v>
      </c>
      <c r="T13" s="348"/>
      <c r="U13" s="348"/>
      <c r="V13" s="348"/>
      <c r="W13" s="349"/>
    </row>
    <row r="14" spans="1:23" ht="40.25" customHeight="1">
      <c r="A14" s="336" t="s">
        <v>103</v>
      </c>
      <c r="B14" s="337"/>
      <c r="C14" s="337"/>
      <c r="D14" s="337"/>
      <c r="E14" s="337"/>
      <c r="F14" s="337"/>
      <c r="G14" s="337"/>
      <c r="H14" s="337"/>
      <c r="I14" s="338"/>
      <c r="J14" s="350" t="s">
        <v>104</v>
      </c>
      <c r="K14" s="342"/>
      <c r="L14" s="342"/>
      <c r="M14" s="342"/>
      <c r="N14" s="342"/>
      <c r="O14" s="342"/>
      <c r="P14" s="342"/>
      <c r="Q14" s="342"/>
      <c r="R14" s="342"/>
      <c r="S14" s="347">
        <v>300000</v>
      </c>
      <c r="T14" s="348"/>
      <c r="U14" s="348"/>
      <c r="V14" s="348"/>
      <c r="W14" s="349"/>
    </row>
    <row r="15" spans="1:23" ht="40.25" customHeight="1">
      <c r="A15" s="336"/>
      <c r="B15" s="337"/>
      <c r="C15" s="337"/>
      <c r="D15" s="337"/>
      <c r="E15" s="337"/>
      <c r="F15" s="337"/>
      <c r="G15" s="337"/>
      <c r="H15" s="337"/>
      <c r="I15" s="338"/>
      <c r="J15" s="336"/>
      <c r="K15" s="337"/>
      <c r="L15" s="337"/>
      <c r="M15" s="337"/>
      <c r="N15" s="337"/>
      <c r="O15" s="337"/>
      <c r="P15" s="337"/>
      <c r="Q15" s="337"/>
      <c r="R15" s="338"/>
      <c r="S15" s="339"/>
      <c r="T15" s="340"/>
      <c r="U15" s="340"/>
      <c r="V15" s="340"/>
      <c r="W15" s="341"/>
    </row>
    <row r="16" spans="1:23" ht="40.25" customHeight="1">
      <c r="A16" s="336"/>
      <c r="B16" s="337"/>
      <c r="C16" s="337"/>
      <c r="D16" s="337"/>
      <c r="E16" s="337"/>
      <c r="F16" s="337"/>
      <c r="G16" s="337"/>
      <c r="H16" s="337"/>
      <c r="I16" s="338"/>
      <c r="J16" s="336"/>
      <c r="K16" s="337"/>
      <c r="L16" s="337"/>
      <c r="M16" s="337"/>
      <c r="N16" s="337"/>
      <c r="O16" s="337"/>
      <c r="P16" s="337"/>
      <c r="Q16" s="337"/>
      <c r="R16" s="338"/>
      <c r="S16" s="339"/>
      <c r="T16" s="340"/>
      <c r="U16" s="340"/>
      <c r="V16" s="340"/>
      <c r="W16" s="341"/>
    </row>
    <row r="17" spans="1:32" ht="40.25" customHeight="1">
      <c r="A17" s="336"/>
      <c r="B17" s="337"/>
      <c r="C17" s="337"/>
      <c r="D17" s="337"/>
      <c r="E17" s="337"/>
      <c r="F17" s="337"/>
      <c r="G17" s="337"/>
      <c r="H17" s="337"/>
      <c r="I17" s="338"/>
      <c r="J17" s="336"/>
      <c r="K17" s="337"/>
      <c r="L17" s="337"/>
      <c r="M17" s="337"/>
      <c r="N17" s="337"/>
      <c r="O17" s="337"/>
      <c r="P17" s="337"/>
      <c r="Q17" s="337"/>
      <c r="R17" s="338"/>
      <c r="S17" s="339"/>
      <c r="T17" s="340"/>
      <c r="U17" s="340"/>
      <c r="V17" s="340"/>
      <c r="W17" s="341"/>
    </row>
    <row r="18" spans="1:32" ht="20" customHeight="1">
      <c r="A18" s="257" t="s">
        <v>58</v>
      </c>
      <c r="B18" s="142"/>
      <c r="C18" s="142"/>
      <c r="D18" s="142"/>
      <c r="E18" s="142"/>
      <c r="F18" s="142"/>
      <c r="G18" s="142"/>
      <c r="H18" s="142"/>
      <c r="I18" s="142"/>
      <c r="J18" s="142"/>
      <c r="K18" s="142"/>
      <c r="L18" s="142"/>
      <c r="M18" s="142"/>
      <c r="N18" s="142"/>
      <c r="O18" s="142"/>
      <c r="P18" s="142"/>
      <c r="Q18" s="142"/>
      <c r="R18" s="142"/>
      <c r="S18" s="258">
        <f>SUM(S13:W17)</f>
        <v>3000000</v>
      </c>
      <c r="T18" s="258"/>
      <c r="U18" s="258"/>
      <c r="V18" s="258"/>
      <c r="W18" s="258"/>
    </row>
    <row r="19" spans="1:32" ht="20" customHeight="1">
      <c r="A19" s="46"/>
    </row>
    <row r="20" spans="1:32" ht="20" customHeight="1">
      <c r="A20" s="38" t="s">
        <v>59</v>
      </c>
      <c r="T20" s="246" t="s">
        <v>54</v>
      </c>
      <c r="U20" s="247"/>
      <c r="V20" s="247"/>
      <c r="W20" s="247"/>
    </row>
    <row r="21" spans="1:32" ht="31.25" customHeight="1">
      <c r="A21" s="228" t="s">
        <v>60</v>
      </c>
      <c r="B21" s="229"/>
      <c r="C21" s="229"/>
      <c r="D21" s="229"/>
      <c r="E21" s="229"/>
      <c r="F21" s="229"/>
      <c r="G21" s="229"/>
      <c r="H21" s="229"/>
      <c r="I21" s="229"/>
      <c r="J21" s="228" t="s">
        <v>56</v>
      </c>
      <c r="K21" s="229"/>
      <c r="L21" s="229"/>
      <c r="M21" s="229"/>
      <c r="N21" s="229"/>
      <c r="O21" s="229"/>
      <c r="P21" s="229"/>
      <c r="Q21" s="229"/>
      <c r="R21" s="229"/>
      <c r="S21" s="243" t="s">
        <v>61</v>
      </c>
      <c r="T21" s="244"/>
      <c r="U21" s="244"/>
      <c r="V21" s="244"/>
      <c r="W21" s="245"/>
    </row>
    <row r="22" spans="1:32" ht="40.25" customHeight="1">
      <c r="A22" s="336" t="s">
        <v>105</v>
      </c>
      <c r="B22" s="337"/>
      <c r="C22" s="337"/>
      <c r="D22" s="337"/>
      <c r="E22" s="337"/>
      <c r="F22" s="337"/>
      <c r="G22" s="337"/>
      <c r="H22" s="337"/>
      <c r="I22" s="338"/>
      <c r="J22" s="344" t="s">
        <v>106</v>
      </c>
      <c r="K22" s="345"/>
      <c r="L22" s="345"/>
      <c r="M22" s="345"/>
      <c r="N22" s="345"/>
      <c r="O22" s="345"/>
      <c r="P22" s="345"/>
      <c r="Q22" s="345"/>
      <c r="R22" s="346"/>
      <c r="S22" s="339">
        <v>1400000</v>
      </c>
      <c r="T22" s="340"/>
      <c r="U22" s="340"/>
      <c r="V22" s="340"/>
      <c r="W22" s="341"/>
    </row>
    <row r="23" spans="1:32" ht="40.25" customHeight="1">
      <c r="A23" s="336"/>
      <c r="B23" s="337"/>
      <c r="C23" s="337"/>
      <c r="D23" s="337"/>
      <c r="E23" s="337"/>
      <c r="F23" s="337"/>
      <c r="G23" s="337"/>
      <c r="H23" s="337"/>
      <c r="I23" s="338"/>
      <c r="J23" s="336"/>
      <c r="K23" s="337"/>
      <c r="L23" s="337"/>
      <c r="M23" s="337"/>
      <c r="N23" s="337"/>
      <c r="O23" s="337"/>
      <c r="P23" s="337"/>
      <c r="Q23" s="337"/>
      <c r="R23" s="338"/>
      <c r="S23" s="339"/>
      <c r="T23" s="340"/>
      <c r="U23" s="340"/>
      <c r="V23" s="340"/>
      <c r="W23" s="341"/>
    </row>
    <row r="24" spans="1:32" ht="40.25" customHeight="1">
      <c r="A24" s="336"/>
      <c r="B24" s="337"/>
      <c r="C24" s="337"/>
      <c r="D24" s="337"/>
      <c r="E24" s="337"/>
      <c r="F24" s="337"/>
      <c r="G24" s="337"/>
      <c r="H24" s="337"/>
      <c r="I24" s="338"/>
      <c r="J24" s="336"/>
      <c r="K24" s="337"/>
      <c r="L24" s="337"/>
      <c r="M24" s="337"/>
      <c r="N24" s="337"/>
      <c r="O24" s="337"/>
      <c r="P24" s="337"/>
      <c r="Q24" s="337"/>
      <c r="R24" s="338"/>
      <c r="S24" s="339"/>
      <c r="T24" s="340"/>
      <c r="U24" s="340"/>
      <c r="V24" s="340"/>
      <c r="W24" s="341"/>
      <c r="AF24" s="110"/>
    </row>
    <row r="25" spans="1:32" ht="40.25" customHeight="1">
      <c r="A25" s="336"/>
      <c r="B25" s="337"/>
      <c r="C25" s="337"/>
      <c r="D25" s="337"/>
      <c r="E25" s="337"/>
      <c r="F25" s="337"/>
      <c r="G25" s="337"/>
      <c r="H25" s="337"/>
      <c r="I25" s="338"/>
      <c r="J25" s="336"/>
      <c r="K25" s="337"/>
      <c r="L25" s="337"/>
      <c r="M25" s="337"/>
      <c r="N25" s="337"/>
      <c r="O25" s="337"/>
      <c r="P25" s="337"/>
      <c r="Q25" s="337"/>
      <c r="R25" s="338"/>
      <c r="S25" s="339"/>
      <c r="T25" s="340"/>
      <c r="U25" s="340"/>
      <c r="V25" s="340"/>
      <c r="W25" s="341"/>
    </row>
    <row r="26" spans="1:32" ht="40.25" customHeight="1">
      <c r="A26" s="342"/>
      <c r="B26" s="310"/>
      <c r="C26" s="310"/>
      <c r="D26" s="310"/>
      <c r="E26" s="310"/>
      <c r="F26" s="310"/>
      <c r="G26" s="310"/>
      <c r="H26" s="310"/>
      <c r="I26" s="310"/>
      <c r="J26" s="342"/>
      <c r="K26" s="310"/>
      <c r="L26" s="310"/>
      <c r="M26" s="310"/>
      <c r="N26" s="310"/>
      <c r="O26" s="310"/>
      <c r="P26" s="310"/>
      <c r="Q26" s="310"/>
      <c r="R26" s="310"/>
      <c r="S26" s="343"/>
      <c r="T26" s="343"/>
      <c r="U26" s="343"/>
      <c r="V26" s="343"/>
      <c r="W26" s="343"/>
    </row>
    <row r="27" spans="1:32" ht="20" customHeight="1">
      <c r="A27" s="233" t="s">
        <v>58</v>
      </c>
      <c r="B27" s="234"/>
      <c r="C27" s="234"/>
      <c r="D27" s="234"/>
      <c r="E27" s="234"/>
      <c r="F27" s="234"/>
      <c r="G27" s="234"/>
      <c r="H27" s="234"/>
      <c r="I27" s="234"/>
      <c r="J27" s="234"/>
      <c r="K27" s="234"/>
      <c r="L27" s="234"/>
      <c r="M27" s="234"/>
      <c r="N27" s="234"/>
      <c r="O27" s="234"/>
      <c r="P27" s="234"/>
      <c r="Q27" s="234"/>
      <c r="R27" s="234"/>
      <c r="S27" s="235">
        <f>SUM(S22:W26)</f>
        <v>1400000</v>
      </c>
      <c r="T27" s="236"/>
      <c r="U27" s="236"/>
      <c r="V27" s="236"/>
      <c r="W27" s="237"/>
      <c r="X27" s="111" t="str">
        <f>IF(S18="","",IF(B29&lt;&gt;"","",IF(S27/S18&lt;0.5,"収受額が経費の1/2未満のため、以下に1/2未満となった理由をご入力ください","")))</f>
        <v/>
      </c>
    </row>
    <row r="28" spans="1:32" ht="38" customHeight="1">
      <c r="A28" s="225" t="s">
        <v>62</v>
      </c>
      <c r="B28" s="226"/>
      <c r="C28" s="226"/>
      <c r="D28" s="226"/>
      <c r="E28" s="226"/>
      <c r="F28" s="226"/>
      <c r="G28" s="226"/>
      <c r="H28" s="226"/>
      <c r="I28" s="226"/>
      <c r="J28" s="226"/>
      <c r="K28" s="226"/>
      <c r="L28" s="226"/>
      <c r="M28" s="226"/>
      <c r="N28" s="226"/>
      <c r="O28" s="226"/>
      <c r="P28" s="226"/>
      <c r="Q28" s="226"/>
      <c r="R28" s="226"/>
      <c r="S28" s="226"/>
      <c r="T28" s="226"/>
      <c r="U28" s="226"/>
      <c r="V28" s="226"/>
      <c r="W28" s="227"/>
    </row>
    <row r="29" spans="1:32" ht="20" customHeight="1">
      <c r="A29" s="105"/>
      <c r="B29" s="327" t="s">
        <v>107</v>
      </c>
      <c r="C29" s="328"/>
      <c r="D29" s="328"/>
      <c r="E29" s="328"/>
      <c r="F29" s="328"/>
      <c r="G29" s="328"/>
      <c r="H29" s="328"/>
      <c r="I29" s="328"/>
      <c r="J29" s="328"/>
      <c r="K29" s="328"/>
      <c r="L29" s="328"/>
      <c r="M29" s="328"/>
      <c r="N29" s="328"/>
      <c r="O29" s="328"/>
      <c r="P29" s="328"/>
      <c r="Q29" s="328"/>
      <c r="R29" s="328"/>
      <c r="S29" s="328"/>
      <c r="T29" s="328"/>
      <c r="U29" s="328"/>
      <c r="V29" s="329"/>
      <c r="W29" s="106"/>
    </row>
    <row r="30" spans="1:32" ht="20" customHeight="1">
      <c r="A30" s="105"/>
      <c r="B30" s="330"/>
      <c r="C30" s="331"/>
      <c r="D30" s="331"/>
      <c r="E30" s="331"/>
      <c r="F30" s="331"/>
      <c r="G30" s="331"/>
      <c r="H30" s="331"/>
      <c r="I30" s="331"/>
      <c r="J30" s="331"/>
      <c r="K30" s="331"/>
      <c r="L30" s="331"/>
      <c r="M30" s="331"/>
      <c r="N30" s="331"/>
      <c r="O30" s="331"/>
      <c r="P30" s="331"/>
      <c r="Q30" s="331"/>
      <c r="R30" s="331"/>
      <c r="S30" s="331"/>
      <c r="T30" s="331"/>
      <c r="U30" s="331"/>
      <c r="V30" s="332"/>
      <c r="W30" s="106"/>
    </row>
    <row r="31" spans="1:32" ht="20" customHeight="1">
      <c r="A31" s="105"/>
      <c r="B31" s="330"/>
      <c r="C31" s="331"/>
      <c r="D31" s="331"/>
      <c r="E31" s="331"/>
      <c r="F31" s="331"/>
      <c r="G31" s="331"/>
      <c r="H31" s="331"/>
      <c r="I31" s="331"/>
      <c r="J31" s="331"/>
      <c r="K31" s="331"/>
      <c r="L31" s="331"/>
      <c r="M31" s="331"/>
      <c r="N31" s="331"/>
      <c r="O31" s="331"/>
      <c r="P31" s="331"/>
      <c r="Q31" s="331"/>
      <c r="R31" s="331"/>
      <c r="S31" s="331"/>
      <c r="T31" s="331"/>
      <c r="U31" s="331"/>
      <c r="V31" s="332"/>
      <c r="W31" s="106"/>
    </row>
    <row r="32" spans="1:32" ht="20" customHeight="1">
      <c r="A32" s="105"/>
      <c r="B32" s="330"/>
      <c r="C32" s="331"/>
      <c r="D32" s="331"/>
      <c r="E32" s="331"/>
      <c r="F32" s="331"/>
      <c r="G32" s="331"/>
      <c r="H32" s="331"/>
      <c r="I32" s="331"/>
      <c r="J32" s="331"/>
      <c r="K32" s="331"/>
      <c r="L32" s="331"/>
      <c r="M32" s="331"/>
      <c r="N32" s="331"/>
      <c r="O32" s="331"/>
      <c r="P32" s="331"/>
      <c r="Q32" s="331"/>
      <c r="R32" s="331"/>
      <c r="S32" s="331"/>
      <c r="T32" s="331"/>
      <c r="U32" s="331"/>
      <c r="V32" s="332"/>
      <c r="W32" s="106"/>
    </row>
    <row r="33" spans="1:23" ht="20" customHeight="1">
      <c r="A33" s="105"/>
      <c r="B33" s="333"/>
      <c r="C33" s="334"/>
      <c r="D33" s="334"/>
      <c r="E33" s="334"/>
      <c r="F33" s="334"/>
      <c r="G33" s="334"/>
      <c r="H33" s="334"/>
      <c r="I33" s="334"/>
      <c r="J33" s="334"/>
      <c r="K33" s="334"/>
      <c r="L33" s="334"/>
      <c r="M33" s="334"/>
      <c r="N33" s="334"/>
      <c r="O33" s="334"/>
      <c r="P33" s="334"/>
      <c r="Q33" s="334"/>
      <c r="R33" s="334"/>
      <c r="S33" s="334"/>
      <c r="T33" s="334"/>
      <c r="U33" s="334"/>
      <c r="V33" s="335"/>
      <c r="W33" s="106"/>
    </row>
    <row r="34" spans="1:23" ht="20" customHeight="1">
      <c r="A34" s="107"/>
      <c r="B34" s="108"/>
      <c r="C34" s="108"/>
      <c r="D34" s="108"/>
      <c r="E34" s="108"/>
      <c r="F34" s="108"/>
      <c r="G34" s="108"/>
      <c r="H34" s="108"/>
      <c r="I34" s="108"/>
      <c r="J34" s="108"/>
      <c r="K34" s="108"/>
      <c r="L34" s="108"/>
      <c r="M34" s="108"/>
      <c r="N34" s="108"/>
      <c r="O34" s="108"/>
      <c r="P34" s="108"/>
      <c r="Q34" s="108"/>
      <c r="R34" s="108"/>
      <c r="S34" s="108"/>
      <c r="T34" s="108"/>
      <c r="U34" s="108"/>
      <c r="V34" s="108"/>
      <c r="W34" s="109"/>
    </row>
  </sheetData>
  <sheetProtection algorithmName="SHA-512" hashValue="OBd/e5fvWBSfJ63zrifJJyjYfx1hYbkJy/xOjnPAcanwZMtw6MG/HDIouFCfqWy9MIjXb4n7qs/4VDCNLTsmMg==" saltValue="cRTpUaGZFVZW5TxPhuK8SA==" spinCount="100000" sheet="1" objects="1" selectLockedCells="1"/>
  <mergeCells count="47">
    <mergeCell ref="A3:W3"/>
    <mergeCell ref="M5:O6"/>
    <mergeCell ref="P5:W6"/>
    <mergeCell ref="T11:W11"/>
    <mergeCell ref="A12:I12"/>
    <mergeCell ref="J12:R12"/>
    <mergeCell ref="S12:W12"/>
    <mergeCell ref="A13:I13"/>
    <mergeCell ref="J13:R13"/>
    <mergeCell ref="S13:W13"/>
    <mergeCell ref="A14:I14"/>
    <mergeCell ref="J14:R14"/>
    <mergeCell ref="S14:W14"/>
    <mergeCell ref="T20:W20"/>
    <mergeCell ref="A15:I15"/>
    <mergeCell ref="J15:R15"/>
    <mergeCell ref="S15:W15"/>
    <mergeCell ref="A16:I16"/>
    <mergeCell ref="J16:R16"/>
    <mergeCell ref="S16:W16"/>
    <mergeCell ref="A17:I17"/>
    <mergeCell ref="J17:R17"/>
    <mergeCell ref="S17:W17"/>
    <mergeCell ref="A18:R18"/>
    <mergeCell ref="S18:W18"/>
    <mergeCell ref="A21:I21"/>
    <mergeCell ref="J21:R21"/>
    <mergeCell ref="S21:W21"/>
    <mergeCell ref="A22:I22"/>
    <mergeCell ref="J22:R22"/>
    <mergeCell ref="S22:W22"/>
    <mergeCell ref="A23:I23"/>
    <mergeCell ref="J23:R23"/>
    <mergeCell ref="S23:W23"/>
    <mergeCell ref="A24:I24"/>
    <mergeCell ref="J24:R24"/>
    <mergeCell ref="S24:W24"/>
    <mergeCell ref="A27:R27"/>
    <mergeCell ref="S27:W27"/>
    <mergeCell ref="A28:W28"/>
    <mergeCell ref="B29:V33"/>
    <mergeCell ref="A25:I25"/>
    <mergeCell ref="J25:R25"/>
    <mergeCell ref="S25:W25"/>
    <mergeCell ref="A26:I26"/>
    <mergeCell ref="J26:R26"/>
    <mergeCell ref="S26:W26"/>
  </mergeCells>
  <phoneticPr fontId="1"/>
  <conditionalFormatting sqref="A28:W28">
    <cfRule type="expression" dxfId="1" priority="1">
      <formula>S27/S18&lt;0.5</formula>
    </cfRule>
  </conditionalFormatting>
  <conditionalFormatting sqref="B29:V33">
    <cfRule type="expression" dxfId="0" priority="2">
      <formula>S27/S18&lt;0.5</formula>
    </cfRule>
  </conditionalFormatting>
  <dataValidations count="1">
    <dataValidation type="whole" operator="greaterThanOrEqual" allowBlank="1" showInputMessage="1" showErrorMessage="1" sqref="S22:W26 S13:W17" xr:uid="{00000000-0002-0000-0C00-000000000000}">
      <formula1>0</formula1>
    </dataValidation>
  </dataValidations>
  <pageMargins left="0.7" right="0.7" top="0.75" bottom="0.75" header="0.3" footer="0.3"/>
  <pageSetup paperSize="9" scale="86" orientation="portrait"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50"/>
  </sheetPr>
  <dimension ref="A1:W28"/>
  <sheetViews>
    <sheetView zoomScale="85" zoomScaleNormal="85" workbookViewId="0">
      <selection activeCell="P5" sqref="P5:W6"/>
    </sheetView>
  </sheetViews>
  <sheetFormatPr baseColWidth="10" defaultColWidth="3.6640625" defaultRowHeight="20" customHeight="1"/>
  <cols>
    <col min="1" max="2" width="3.1640625" style="24" customWidth="1"/>
    <col min="3" max="3" width="8" style="24" customWidth="1"/>
    <col min="4" max="4" width="3.1640625" style="24" customWidth="1"/>
    <col min="5" max="5" width="5.1640625" style="24" customWidth="1"/>
    <col min="6" max="6" width="3.6640625" style="24"/>
    <col min="7" max="7" width="5.1640625" style="24" customWidth="1"/>
    <col min="8" max="23" width="3.1640625" style="24" customWidth="1"/>
    <col min="24" max="24" width="3.6640625" style="24"/>
    <col min="25" max="25" width="2.6640625" style="24" customWidth="1"/>
    <col min="26" max="16384" width="3.6640625" style="24"/>
  </cols>
  <sheetData>
    <row r="1" spans="1:23" ht="14">
      <c r="A1" s="24" t="s">
        <v>0</v>
      </c>
    </row>
    <row r="2" spans="1:23" ht="14"/>
    <row r="3" spans="1:23" ht="14">
      <c r="A3" s="260" t="s">
        <v>63</v>
      </c>
      <c r="B3" s="260"/>
      <c r="C3" s="260"/>
      <c r="D3" s="260"/>
      <c r="E3" s="260"/>
      <c r="F3" s="260"/>
      <c r="G3" s="260"/>
      <c r="H3" s="260"/>
      <c r="I3" s="260"/>
      <c r="J3" s="260"/>
      <c r="K3" s="260"/>
      <c r="L3" s="260"/>
      <c r="M3" s="260"/>
      <c r="N3" s="260"/>
      <c r="O3" s="260"/>
      <c r="P3" s="260"/>
      <c r="Q3" s="260"/>
      <c r="R3" s="260"/>
      <c r="S3" s="260"/>
      <c r="T3" s="260"/>
      <c r="U3" s="260"/>
      <c r="V3" s="260"/>
    </row>
    <row r="4" spans="1:23" ht="14">
      <c r="A4" s="25"/>
      <c r="B4" s="25"/>
      <c r="C4" s="25"/>
      <c r="D4" s="25"/>
      <c r="E4" s="25"/>
      <c r="F4" s="25"/>
      <c r="G4" s="25"/>
      <c r="H4" s="25"/>
      <c r="I4" s="25"/>
      <c r="J4" s="25"/>
      <c r="K4" s="25"/>
      <c r="L4" s="25"/>
      <c r="M4" s="25"/>
      <c r="N4" s="25"/>
      <c r="O4" s="25"/>
      <c r="P4" s="25"/>
      <c r="Q4" s="25"/>
      <c r="R4" s="25"/>
      <c r="S4" s="25"/>
      <c r="T4" s="25"/>
      <c r="U4" s="25"/>
      <c r="V4" s="25"/>
    </row>
    <row r="5" spans="1:23" ht="13.25" customHeight="1">
      <c r="M5" s="175" t="s">
        <v>51</v>
      </c>
      <c r="N5" s="176"/>
      <c r="O5" s="177"/>
      <c r="P5" s="277" t="s">
        <v>108</v>
      </c>
      <c r="Q5" s="278"/>
      <c r="R5" s="278"/>
      <c r="S5" s="278"/>
      <c r="T5" s="278"/>
      <c r="U5" s="278"/>
      <c r="V5" s="278"/>
      <c r="W5" s="279"/>
    </row>
    <row r="6" spans="1:23" ht="14">
      <c r="M6" s="178"/>
      <c r="N6" s="179"/>
      <c r="O6" s="180"/>
      <c r="P6" s="280"/>
      <c r="Q6" s="281"/>
      <c r="R6" s="281"/>
      <c r="S6" s="281"/>
      <c r="T6" s="281"/>
      <c r="U6" s="281"/>
      <c r="V6" s="281"/>
      <c r="W6" s="282"/>
    </row>
    <row r="7" spans="1:23" ht="14">
      <c r="M7" s="26" t="s">
        <v>3</v>
      </c>
      <c r="N7" s="26"/>
    </row>
    <row r="8" spans="1:23" ht="13.5" customHeight="1">
      <c r="D8" s="36"/>
      <c r="E8" s="36"/>
    </row>
    <row r="9" spans="1:23" ht="13.5" customHeight="1">
      <c r="D9" s="36"/>
      <c r="E9" s="36"/>
    </row>
    <row r="10" spans="1:23" ht="13.5" customHeight="1">
      <c r="A10" s="24" t="s">
        <v>52</v>
      </c>
      <c r="D10" s="36"/>
      <c r="E10" s="36"/>
    </row>
    <row r="11" spans="1:23" ht="20" customHeight="1">
      <c r="A11" s="38" t="s">
        <v>53</v>
      </c>
      <c r="T11" s="246" t="s">
        <v>54</v>
      </c>
      <c r="U11" s="247"/>
      <c r="V11" s="247"/>
      <c r="W11" s="247"/>
    </row>
    <row r="12" spans="1:23" ht="33" customHeight="1">
      <c r="A12" s="228" t="s">
        <v>55</v>
      </c>
      <c r="B12" s="229"/>
      <c r="C12" s="229"/>
      <c r="D12" s="229"/>
      <c r="E12" s="229"/>
      <c r="F12" s="229"/>
      <c r="G12" s="229"/>
      <c r="H12" s="229"/>
      <c r="I12" s="229"/>
      <c r="J12" s="228" t="s">
        <v>56</v>
      </c>
      <c r="K12" s="229"/>
      <c r="L12" s="229"/>
      <c r="M12" s="229"/>
      <c r="N12" s="229"/>
      <c r="O12" s="229"/>
      <c r="P12" s="229"/>
      <c r="Q12" s="229"/>
      <c r="R12" s="229"/>
      <c r="S12" s="243" t="s">
        <v>57</v>
      </c>
      <c r="T12" s="244"/>
      <c r="U12" s="244"/>
      <c r="V12" s="244"/>
      <c r="W12" s="245"/>
    </row>
    <row r="13" spans="1:23" ht="40.25" customHeight="1">
      <c r="A13" s="230" t="s">
        <v>109</v>
      </c>
      <c r="B13" s="231"/>
      <c r="C13" s="231"/>
      <c r="D13" s="231"/>
      <c r="E13" s="231"/>
      <c r="F13" s="231"/>
      <c r="G13" s="231"/>
      <c r="H13" s="231"/>
      <c r="I13" s="232"/>
      <c r="J13" s="352" t="s">
        <v>110</v>
      </c>
      <c r="K13" s="231"/>
      <c r="L13" s="231"/>
      <c r="M13" s="231"/>
      <c r="N13" s="231"/>
      <c r="O13" s="231"/>
      <c r="P13" s="231"/>
      <c r="Q13" s="231"/>
      <c r="R13" s="232"/>
      <c r="S13" s="238">
        <v>3000000</v>
      </c>
      <c r="T13" s="239"/>
      <c r="U13" s="239"/>
      <c r="V13" s="239"/>
      <c r="W13" s="240"/>
    </row>
    <row r="14" spans="1:23" ht="40.25" customHeight="1">
      <c r="A14" s="230"/>
      <c r="B14" s="231"/>
      <c r="C14" s="231"/>
      <c r="D14" s="231"/>
      <c r="E14" s="231"/>
      <c r="F14" s="231"/>
      <c r="G14" s="231"/>
      <c r="H14" s="231"/>
      <c r="I14" s="232"/>
      <c r="J14" s="230"/>
      <c r="K14" s="231"/>
      <c r="L14" s="231"/>
      <c r="M14" s="231"/>
      <c r="N14" s="231"/>
      <c r="O14" s="231"/>
      <c r="P14" s="231"/>
      <c r="Q14" s="231"/>
      <c r="R14" s="232"/>
      <c r="S14" s="238"/>
      <c r="T14" s="239"/>
      <c r="U14" s="239"/>
      <c r="V14" s="239"/>
      <c r="W14" s="240"/>
    </row>
    <row r="15" spans="1:23" ht="40.25" customHeight="1">
      <c r="A15" s="230"/>
      <c r="B15" s="231"/>
      <c r="C15" s="231"/>
      <c r="D15" s="231"/>
      <c r="E15" s="231"/>
      <c r="F15" s="231"/>
      <c r="G15" s="231"/>
      <c r="H15" s="231"/>
      <c r="I15" s="232"/>
      <c r="J15" s="230"/>
      <c r="K15" s="231"/>
      <c r="L15" s="231"/>
      <c r="M15" s="231"/>
      <c r="N15" s="231"/>
      <c r="O15" s="231"/>
      <c r="P15" s="231"/>
      <c r="Q15" s="231"/>
      <c r="R15" s="232"/>
      <c r="S15" s="238"/>
      <c r="T15" s="239"/>
      <c r="U15" s="239"/>
      <c r="V15" s="239"/>
      <c r="W15" s="240"/>
    </row>
    <row r="16" spans="1:23" ht="40.25" customHeight="1">
      <c r="A16" s="230"/>
      <c r="B16" s="231"/>
      <c r="C16" s="231"/>
      <c r="D16" s="231"/>
      <c r="E16" s="231"/>
      <c r="F16" s="231"/>
      <c r="G16" s="231"/>
      <c r="H16" s="231"/>
      <c r="I16" s="232"/>
      <c r="J16" s="230"/>
      <c r="K16" s="231"/>
      <c r="L16" s="231"/>
      <c r="M16" s="231"/>
      <c r="N16" s="231"/>
      <c r="O16" s="231"/>
      <c r="P16" s="231"/>
      <c r="Q16" s="231"/>
      <c r="R16" s="232"/>
      <c r="S16" s="238"/>
      <c r="T16" s="239"/>
      <c r="U16" s="239"/>
      <c r="V16" s="239"/>
      <c r="W16" s="240"/>
    </row>
    <row r="17" spans="1:23" ht="40.25" customHeight="1">
      <c r="A17" s="241"/>
      <c r="B17" s="144"/>
      <c r="C17" s="144"/>
      <c r="D17" s="144"/>
      <c r="E17" s="144"/>
      <c r="F17" s="144"/>
      <c r="G17" s="144"/>
      <c r="H17" s="144"/>
      <c r="I17" s="144"/>
      <c r="J17" s="241"/>
      <c r="K17" s="144"/>
      <c r="L17" s="144"/>
      <c r="M17" s="144"/>
      <c r="N17" s="144"/>
      <c r="O17" s="144"/>
      <c r="P17" s="144"/>
      <c r="Q17" s="144"/>
      <c r="R17" s="144"/>
      <c r="S17" s="242"/>
      <c r="T17" s="242"/>
      <c r="U17" s="242"/>
      <c r="V17" s="242"/>
      <c r="W17" s="242"/>
    </row>
    <row r="18" spans="1:23" ht="20" customHeight="1">
      <c r="A18" s="257" t="s">
        <v>58</v>
      </c>
      <c r="B18" s="142"/>
      <c r="C18" s="142"/>
      <c r="D18" s="142"/>
      <c r="E18" s="142"/>
      <c r="F18" s="142"/>
      <c r="G18" s="142"/>
      <c r="H18" s="142"/>
      <c r="I18" s="142"/>
      <c r="J18" s="142"/>
      <c r="K18" s="142"/>
      <c r="L18" s="142"/>
      <c r="M18" s="142"/>
      <c r="N18" s="142"/>
      <c r="O18" s="142"/>
      <c r="P18" s="142"/>
      <c r="Q18" s="142"/>
      <c r="R18" s="142"/>
      <c r="S18" s="274">
        <f>IF(S13="",0,SUM(S13:W17))</f>
        <v>3000000</v>
      </c>
      <c r="T18" s="275"/>
      <c r="U18" s="275"/>
      <c r="V18" s="275"/>
      <c r="W18" s="276"/>
    </row>
    <row r="20" spans="1:23" ht="20" customHeight="1">
      <c r="A20" s="38" t="s">
        <v>59</v>
      </c>
      <c r="T20" s="246" t="s">
        <v>54</v>
      </c>
      <c r="U20" s="247"/>
      <c r="V20" s="247"/>
      <c r="W20" s="247"/>
    </row>
    <row r="21" spans="1:23" ht="33" customHeight="1">
      <c r="A21" s="229" t="s">
        <v>64</v>
      </c>
      <c r="B21" s="229"/>
      <c r="C21" s="229"/>
      <c r="D21" s="229"/>
      <c r="E21" s="229"/>
      <c r="F21" s="229"/>
      <c r="G21" s="229"/>
      <c r="H21" s="229"/>
      <c r="I21" s="229"/>
      <c r="J21" s="228" t="s">
        <v>56</v>
      </c>
      <c r="K21" s="229"/>
      <c r="L21" s="229"/>
      <c r="M21" s="229"/>
      <c r="N21" s="229"/>
      <c r="O21" s="229"/>
      <c r="P21" s="229"/>
      <c r="Q21" s="229"/>
      <c r="R21" s="229"/>
      <c r="S21" s="243" t="s">
        <v>61</v>
      </c>
      <c r="T21" s="244"/>
      <c r="U21" s="244"/>
      <c r="V21" s="244"/>
      <c r="W21" s="245"/>
    </row>
    <row r="22" spans="1:23" ht="40.25" customHeight="1">
      <c r="A22" s="230" t="s">
        <v>111</v>
      </c>
      <c r="B22" s="231"/>
      <c r="C22" s="231"/>
      <c r="D22" s="231"/>
      <c r="E22" s="231"/>
      <c r="F22" s="231"/>
      <c r="G22" s="231"/>
      <c r="H22" s="231"/>
      <c r="I22" s="232"/>
      <c r="J22" s="352" t="s">
        <v>112</v>
      </c>
      <c r="K22" s="231"/>
      <c r="L22" s="231"/>
      <c r="M22" s="231"/>
      <c r="N22" s="231"/>
      <c r="O22" s="231"/>
      <c r="P22" s="231"/>
      <c r="Q22" s="231"/>
      <c r="R22" s="232"/>
      <c r="S22" s="238">
        <v>900000</v>
      </c>
      <c r="T22" s="239"/>
      <c r="U22" s="239"/>
      <c r="V22" s="239"/>
      <c r="W22" s="240"/>
    </row>
    <row r="23" spans="1:23" ht="40.25" customHeight="1">
      <c r="A23" s="230"/>
      <c r="B23" s="231"/>
      <c r="C23" s="231"/>
      <c r="D23" s="231"/>
      <c r="E23" s="231"/>
      <c r="F23" s="231"/>
      <c r="G23" s="231"/>
      <c r="H23" s="231"/>
      <c r="I23" s="232"/>
      <c r="J23" s="230"/>
      <c r="K23" s="231"/>
      <c r="L23" s="231"/>
      <c r="M23" s="231"/>
      <c r="N23" s="231"/>
      <c r="O23" s="231"/>
      <c r="P23" s="231"/>
      <c r="Q23" s="231"/>
      <c r="R23" s="232"/>
      <c r="S23" s="238"/>
      <c r="T23" s="239"/>
      <c r="U23" s="239"/>
      <c r="V23" s="239"/>
      <c r="W23" s="240"/>
    </row>
    <row r="24" spans="1:23" ht="40.25" customHeight="1">
      <c r="A24" s="230"/>
      <c r="B24" s="231"/>
      <c r="C24" s="231"/>
      <c r="D24" s="231"/>
      <c r="E24" s="231"/>
      <c r="F24" s="231"/>
      <c r="G24" s="231"/>
      <c r="H24" s="231"/>
      <c r="I24" s="232"/>
      <c r="J24" s="230"/>
      <c r="K24" s="231"/>
      <c r="L24" s="231"/>
      <c r="M24" s="231"/>
      <c r="N24" s="231"/>
      <c r="O24" s="231"/>
      <c r="P24" s="231"/>
      <c r="Q24" s="231"/>
      <c r="R24" s="232"/>
      <c r="S24" s="238"/>
      <c r="T24" s="239"/>
      <c r="U24" s="239"/>
      <c r="V24" s="239"/>
      <c r="W24" s="240"/>
    </row>
    <row r="25" spans="1:23" ht="40.25" customHeight="1">
      <c r="A25" s="230"/>
      <c r="B25" s="231"/>
      <c r="C25" s="231"/>
      <c r="D25" s="231"/>
      <c r="E25" s="231"/>
      <c r="F25" s="231"/>
      <c r="G25" s="231"/>
      <c r="H25" s="231"/>
      <c r="I25" s="232"/>
      <c r="J25" s="230"/>
      <c r="K25" s="231"/>
      <c r="L25" s="231"/>
      <c r="M25" s="231"/>
      <c r="N25" s="231"/>
      <c r="O25" s="231"/>
      <c r="P25" s="231"/>
      <c r="Q25" s="231"/>
      <c r="R25" s="232"/>
      <c r="S25" s="238"/>
      <c r="T25" s="239"/>
      <c r="U25" s="239"/>
      <c r="V25" s="239"/>
      <c r="W25" s="240"/>
    </row>
    <row r="26" spans="1:23" ht="40.25" customHeight="1">
      <c r="A26" s="241"/>
      <c r="B26" s="144"/>
      <c r="C26" s="144"/>
      <c r="D26" s="144"/>
      <c r="E26" s="144"/>
      <c r="F26" s="144"/>
      <c r="G26" s="144"/>
      <c r="H26" s="144"/>
      <c r="I26" s="144"/>
      <c r="J26" s="241"/>
      <c r="K26" s="144"/>
      <c r="L26" s="144"/>
      <c r="M26" s="144"/>
      <c r="N26" s="144"/>
      <c r="O26" s="144"/>
      <c r="P26" s="144"/>
      <c r="Q26" s="144"/>
      <c r="R26" s="144"/>
      <c r="S26" s="242"/>
      <c r="T26" s="242"/>
      <c r="U26" s="242"/>
      <c r="V26" s="242"/>
      <c r="W26" s="242"/>
    </row>
    <row r="27" spans="1:23" ht="20" customHeight="1">
      <c r="A27" s="257" t="s">
        <v>58</v>
      </c>
      <c r="B27" s="142"/>
      <c r="C27" s="142"/>
      <c r="D27" s="142"/>
      <c r="E27" s="142"/>
      <c r="F27" s="142"/>
      <c r="G27" s="142"/>
      <c r="H27" s="142"/>
      <c r="I27" s="142"/>
      <c r="J27" s="142"/>
      <c r="K27" s="142"/>
      <c r="L27" s="142"/>
      <c r="M27" s="142"/>
      <c r="N27" s="142"/>
      <c r="O27" s="142"/>
      <c r="P27" s="142"/>
      <c r="Q27" s="142"/>
      <c r="R27" s="142"/>
      <c r="S27" s="274">
        <f>SUM(S22:W26)</f>
        <v>900000</v>
      </c>
      <c r="T27" s="275"/>
      <c r="U27" s="275"/>
      <c r="V27" s="275"/>
      <c r="W27" s="276"/>
    </row>
    <row r="28" spans="1:23" ht="20" customHeight="1">
      <c r="A28" s="26"/>
    </row>
  </sheetData>
  <sheetProtection algorithmName="SHA-512" hashValue="I0HKB4hUfGhQddi6TsdmH3DxlScQQN0xtiQLvfjPThI56p5N8zb0JyAArmrRWym1LxFIzSvPeAJ63Qxv3BH+9w==" saltValue="uBZcdSL7ZzsXaXkJ/nyZXA==" spinCount="100000" sheet="1" objects="1" scenarios="1" selectLockedCells="1" selectUnlockedCells="1"/>
  <mergeCells count="45">
    <mergeCell ref="A3:V3"/>
    <mergeCell ref="M5:O6"/>
    <mergeCell ref="P5:W6"/>
    <mergeCell ref="T11:W11"/>
    <mergeCell ref="A12:I12"/>
    <mergeCell ref="J12:R12"/>
    <mergeCell ref="S12:W12"/>
    <mergeCell ref="A13:I13"/>
    <mergeCell ref="J13:R13"/>
    <mergeCell ref="S13:W13"/>
    <mergeCell ref="A14:I14"/>
    <mergeCell ref="J14:R14"/>
    <mergeCell ref="S14:W14"/>
    <mergeCell ref="T20:W20"/>
    <mergeCell ref="A15:I15"/>
    <mergeCell ref="J15:R15"/>
    <mergeCell ref="S15:W15"/>
    <mergeCell ref="A16:I16"/>
    <mergeCell ref="J16:R16"/>
    <mergeCell ref="S16:W16"/>
    <mergeCell ref="A17:I17"/>
    <mergeCell ref="J17:R17"/>
    <mergeCell ref="S17:W17"/>
    <mergeCell ref="A18:R18"/>
    <mergeCell ref="S18:W18"/>
    <mergeCell ref="A21:I21"/>
    <mergeCell ref="J21:R21"/>
    <mergeCell ref="S21:W21"/>
    <mergeCell ref="A22:I22"/>
    <mergeCell ref="J22:R22"/>
    <mergeCell ref="S22:W22"/>
    <mergeCell ref="A23:I23"/>
    <mergeCell ref="J23:R23"/>
    <mergeCell ref="S23:W23"/>
    <mergeCell ref="A24:I24"/>
    <mergeCell ref="J24:R24"/>
    <mergeCell ref="S24:W24"/>
    <mergeCell ref="A27:R27"/>
    <mergeCell ref="S27:W27"/>
    <mergeCell ref="A25:I25"/>
    <mergeCell ref="J25:R25"/>
    <mergeCell ref="S25:W25"/>
    <mergeCell ref="A26:I26"/>
    <mergeCell ref="J26:R26"/>
    <mergeCell ref="S26:W26"/>
  </mergeCells>
  <phoneticPr fontId="1"/>
  <pageMargins left="0.7" right="0.7" top="0.75" bottom="0.75" header="0.3" footer="0.3"/>
  <pageSetup paperSize="9" scale="87" orientation="portrait"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sheetPr>
  <dimension ref="A1:W31"/>
  <sheetViews>
    <sheetView zoomScale="85" zoomScaleNormal="85" workbookViewId="0">
      <selection activeCell="F22" sqref="F22:I22"/>
    </sheetView>
  </sheetViews>
  <sheetFormatPr baseColWidth="10" defaultColWidth="3.1640625" defaultRowHeight="20" customHeight="1"/>
  <cols>
    <col min="1" max="2" width="3.1640625" style="24"/>
    <col min="3" max="3" width="8" style="24" customWidth="1"/>
    <col min="4" max="4" width="3.1640625" style="24"/>
    <col min="5" max="5" width="5.1640625" style="24" customWidth="1"/>
    <col min="6" max="6" width="3.1640625" style="24"/>
    <col min="7" max="7" width="5.1640625" style="24" customWidth="1"/>
    <col min="8" max="18" width="3.1640625" style="24"/>
    <col min="19" max="19" width="2.1640625" style="24" customWidth="1"/>
    <col min="20" max="24" width="3.1640625" style="24"/>
    <col min="25" max="25" width="2.1640625" style="24" customWidth="1"/>
    <col min="26" max="16384" width="3.1640625" style="24"/>
  </cols>
  <sheetData>
    <row r="1" spans="1:23" ht="14">
      <c r="A1" s="24" t="s">
        <v>0</v>
      </c>
    </row>
    <row r="2" spans="1:23" ht="14"/>
    <row r="3" spans="1:23" ht="14">
      <c r="A3" s="260" t="s">
        <v>71</v>
      </c>
      <c r="B3" s="260"/>
      <c r="C3" s="260"/>
      <c r="D3" s="260"/>
      <c r="E3" s="260"/>
      <c r="F3" s="260"/>
      <c r="G3" s="260"/>
      <c r="H3" s="260"/>
      <c r="I3" s="260"/>
      <c r="J3" s="260"/>
      <c r="K3" s="260"/>
      <c r="L3" s="260"/>
      <c r="M3" s="260"/>
      <c r="N3" s="260"/>
      <c r="O3" s="260"/>
      <c r="P3" s="260"/>
      <c r="Q3" s="260"/>
      <c r="R3" s="260"/>
      <c r="S3" s="260"/>
      <c r="T3" s="260"/>
      <c r="U3" s="260"/>
      <c r="V3" s="260"/>
      <c r="W3" s="260"/>
    </row>
    <row r="4" spans="1:23" ht="14">
      <c r="A4" s="25"/>
      <c r="B4" s="25"/>
      <c r="C4" s="25"/>
      <c r="D4" s="25"/>
      <c r="E4" s="25"/>
      <c r="F4" s="25"/>
      <c r="G4" s="25"/>
      <c r="H4" s="25"/>
      <c r="I4" s="25"/>
      <c r="J4" s="25"/>
      <c r="K4" s="25"/>
      <c r="L4" s="25"/>
      <c r="M4" s="25"/>
      <c r="N4" s="25"/>
      <c r="O4" s="25"/>
      <c r="P4" s="25"/>
      <c r="Q4" s="25"/>
      <c r="R4" s="25"/>
      <c r="S4" s="25"/>
      <c r="T4" s="25"/>
      <c r="U4" s="25"/>
      <c r="V4" s="25"/>
    </row>
    <row r="5" spans="1:23" ht="13.25" customHeight="1">
      <c r="M5" s="359" t="s">
        <v>113</v>
      </c>
      <c r="N5" s="359"/>
      <c r="O5" s="359"/>
      <c r="P5" s="259" t="s">
        <v>114</v>
      </c>
      <c r="Q5" s="259"/>
      <c r="R5" s="259"/>
      <c r="S5" s="259"/>
      <c r="T5" s="259"/>
      <c r="U5" s="259"/>
      <c r="V5" s="259"/>
      <c r="W5" s="259"/>
    </row>
    <row r="6" spans="1:23" ht="14">
      <c r="M6" s="359"/>
      <c r="N6" s="359"/>
      <c r="O6" s="359"/>
      <c r="P6" s="259"/>
      <c r="Q6" s="259"/>
      <c r="R6" s="259"/>
      <c r="S6" s="259"/>
      <c r="T6" s="259"/>
      <c r="U6" s="259"/>
      <c r="V6" s="259"/>
      <c r="W6" s="259"/>
    </row>
    <row r="7" spans="1:23" ht="14">
      <c r="M7" s="26" t="s">
        <v>3</v>
      </c>
      <c r="N7" s="26"/>
    </row>
    <row r="8" spans="1:23" ht="13.5" customHeight="1">
      <c r="D8" s="36"/>
      <c r="E8" s="36"/>
    </row>
    <row r="9" spans="1:23" ht="13.5" customHeight="1">
      <c r="D9" s="36"/>
      <c r="E9" s="36"/>
    </row>
    <row r="10" spans="1:23" ht="13.5" customHeight="1">
      <c r="A10" s="24" t="s">
        <v>72</v>
      </c>
      <c r="D10" s="36"/>
      <c r="E10" s="36"/>
    </row>
    <row r="11" spans="1:23" ht="20" customHeight="1">
      <c r="A11" s="38" t="s">
        <v>73</v>
      </c>
      <c r="T11" s="246" t="s">
        <v>54</v>
      </c>
      <c r="U11" s="247"/>
      <c r="V11" s="247"/>
      <c r="W11" s="247"/>
    </row>
    <row r="12" spans="1:23" ht="31.25" customHeight="1">
      <c r="A12" s="283" t="s">
        <v>74</v>
      </c>
      <c r="B12" s="244"/>
      <c r="C12" s="244"/>
      <c r="D12" s="244"/>
      <c r="E12" s="245"/>
      <c r="F12" s="291" t="s">
        <v>75</v>
      </c>
      <c r="G12" s="292"/>
      <c r="H12" s="292"/>
      <c r="I12" s="293"/>
      <c r="J12" s="283" t="s">
        <v>56</v>
      </c>
      <c r="K12" s="244"/>
      <c r="L12" s="244"/>
      <c r="M12" s="244"/>
      <c r="N12" s="244"/>
      <c r="O12" s="245"/>
      <c r="P12" s="284" t="s">
        <v>76</v>
      </c>
      <c r="Q12" s="285"/>
      <c r="R12" s="286"/>
      <c r="S12" s="243" t="s">
        <v>77</v>
      </c>
      <c r="T12" s="294"/>
      <c r="U12" s="294"/>
      <c r="V12" s="294"/>
      <c r="W12" s="295"/>
    </row>
    <row r="13" spans="1:23" ht="40.25" customHeight="1">
      <c r="A13" s="342" t="s">
        <v>115</v>
      </c>
      <c r="B13" s="342"/>
      <c r="C13" s="342"/>
      <c r="D13" s="342"/>
      <c r="E13" s="342"/>
      <c r="F13" s="356">
        <v>50000</v>
      </c>
      <c r="G13" s="357"/>
      <c r="H13" s="357"/>
      <c r="I13" s="358"/>
      <c r="J13" s="344" t="s">
        <v>116</v>
      </c>
      <c r="K13" s="345"/>
      <c r="L13" s="345"/>
      <c r="M13" s="345"/>
      <c r="N13" s="345"/>
      <c r="O13" s="346"/>
      <c r="P13" s="336">
        <v>2</v>
      </c>
      <c r="Q13" s="337"/>
      <c r="R13" s="338"/>
      <c r="S13" s="353">
        <f>F13*P13</f>
        <v>100000</v>
      </c>
      <c r="T13" s="354"/>
      <c r="U13" s="354"/>
      <c r="V13" s="354"/>
      <c r="W13" s="355"/>
    </row>
    <row r="14" spans="1:23" ht="40.25" customHeight="1">
      <c r="A14" s="336" t="s">
        <v>117</v>
      </c>
      <c r="B14" s="337"/>
      <c r="C14" s="337"/>
      <c r="D14" s="337"/>
      <c r="E14" s="338"/>
      <c r="F14" s="356">
        <v>120000</v>
      </c>
      <c r="G14" s="357"/>
      <c r="H14" s="357"/>
      <c r="I14" s="358"/>
      <c r="J14" s="344" t="s">
        <v>118</v>
      </c>
      <c r="K14" s="345"/>
      <c r="L14" s="345"/>
      <c r="M14" s="345"/>
      <c r="N14" s="345"/>
      <c r="O14" s="346"/>
      <c r="P14" s="336">
        <v>2</v>
      </c>
      <c r="Q14" s="337"/>
      <c r="R14" s="338"/>
      <c r="S14" s="353">
        <f t="shared" ref="S14:S17" si="0">F14*P14</f>
        <v>240000</v>
      </c>
      <c r="T14" s="354"/>
      <c r="U14" s="354"/>
      <c r="V14" s="354"/>
      <c r="W14" s="355"/>
    </row>
    <row r="15" spans="1:23" ht="40.25" customHeight="1">
      <c r="A15" s="336" t="s">
        <v>119</v>
      </c>
      <c r="B15" s="337"/>
      <c r="C15" s="337"/>
      <c r="D15" s="337"/>
      <c r="E15" s="338"/>
      <c r="F15" s="356">
        <v>200000</v>
      </c>
      <c r="G15" s="357"/>
      <c r="H15" s="357"/>
      <c r="I15" s="358"/>
      <c r="J15" s="344" t="s">
        <v>120</v>
      </c>
      <c r="K15" s="345"/>
      <c r="L15" s="345"/>
      <c r="M15" s="345"/>
      <c r="N15" s="345"/>
      <c r="O15" s="346"/>
      <c r="P15" s="336">
        <v>2</v>
      </c>
      <c r="Q15" s="337"/>
      <c r="R15" s="338"/>
      <c r="S15" s="353">
        <f t="shared" si="0"/>
        <v>400000</v>
      </c>
      <c r="T15" s="354"/>
      <c r="U15" s="354"/>
      <c r="V15" s="354"/>
      <c r="W15" s="355"/>
    </row>
    <row r="16" spans="1:23" ht="40.25" customHeight="1">
      <c r="A16" s="241"/>
      <c r="B16" s="241"/>
      <c r="C16" s="241"/>
      <c r="D16" s="241"/>
      <c r="E16" s="241"/>
      <c r="F16" s="230"/>
      <c r="G16" s="231"/>
      <c r="H16" s="231"/>
      <c r="I16" s="232"/>
      <c r="J16" s="230"/>
      <c r="K16" s="231"/>
      <c r="L16" s="231"/>
      <c r="M16" s="231"/>
      <c r="N16" s="231"/>
      <c r="O16" s="232"/>
      <c r="P16" s="230"/>
      <c r="Q16" s="231"/>
      <c r="R16" s="232"/>
      <c r="S16" s="353">
        <f t="shared" si="0"/>
        <v>0</v>
      </c>
      <c r="T16" s="354"/>
      <c r="U16" s="354"/>
      <c r="V16" s="354"/>
      <c r="W16" s="355"/>
    </row>
    <row r="17" spans="1:23" ht="40.25" customHeight="1">
      <c r="A17" s="241"/>
      <c r="B17" s="241"/>
      <c r="C17" s="241"/>
      <c r="D17" s="241"/>
      <c r="E17" s="241"/>
      <c r="F17" s="144"/>
      <c r="G17" s="144"/>
      <c r="H17" s="144"/>
      <c r="I17" s="144"/>
      <c r="J17" s="241"/>
      <c r="K17" s="241"/>
      <c r="L17" s="241"/>
      <c r="M17" s="241"/>
      <c r="N17" s="241"/>
      <c r="O17" s="241"/>
      <c r="P17" s="144"/>
      <c r="Q17" s="144"/>
      <c r="R17" s="144"/>
      <c r="S17" s="353">
        <f t="shared" si="0"/>
        <v>0</v>
      </c>
      <c r="T17" s="354"/>
      <c r="U17" s="354"/>
      <c r="V17" s="354"/>
      <c r="W17" s="355"/>
    </row>
    <row r="18" spans="1:23" ht="20" customHeight="1">
      <c r="A18" s="257" t="s">
        <v>58</v>
      </c>
      <c r="B18" s="142"/>
      <c r="C18" s="142"/>
      <c r="D18" s="142"/>
      <c r="E18" s="142"/>
      <c r="F18" s="142"/>
      <c r="G18" s="142"/>
      <c r="H18" s="142"/>
      <c r="I18" s="142"/>
      <c r="J18" s="142"/>
      <c r="K18" s="142"/>
      <c r="L18" s="142"/>
      <c r="M18" s="142"/>
      <c r="N18" s="142"/>
      <c r="O18" s="142"/>
      <c r="P18" s="142"/>
      <c r="Q18" s="142"/>
      <c r="R18" s="142"/>
      <c r="S18" s="287">
        <f>SUM(S13:W17)</f>
        <v>740000</v>
      </c>
      <c r="T18" s="287"/>
      <c r="U18" s="287"/>
      <c r="V18" s="287"/>
      <c r="W18" s="287"/>
    </row>
    <row r="20" spans="1:23" ht="20" customHeight="1">
      <c r="A20" s="38" t="s">
        <v>78</v>
      </c>
      <c r="T20" s="246" t="s">
        <v>54</v>
      </c>
      <c r="U20" s="247"/>
      <c r="V20" s="247"/>
      <c r="W20" s="247"/>
    </row>
    <row r="21" spans="1:23" ht="31.25" customHeight="1">
      <c r="A21" s="296" t="s">
        <v>79</v>
      </c>
      <c r="B21" s="297"/>
      <c r="C21" s="297"/>
      <c r="D21" s="297"/>
      <c r="E21" s="298"/>
      <c r="F21" s="291" t="s">
        <v>80</v>
      </c>
      <c r="G21" s="292"/>
      <c r="H21" s="292"/>
      <c r="I21" s="293"/>
      <c r="J21" s="283" t="s">
        <v>56</v>
      </c>
      <c r="K21" s="244"/>
      <c r="L21" s="244"/>
      <c r="M21" s="244"/>
      <c r="N21" s="244"/>
      <c r="O21" s="245"/>
      <c r="P21" s="284" t="s">
        <v>76</v>
      </c>
      <c r="Q21" s="285"/>
      <c r="R21" s="286"/>
      <c r="S21" s="261" t="s">
        <v>81</v>
      </c>
      <c r="T21" s="229"/>
      <c r="U21" s="229"/>
      <c r="V21" s="229"/>
      <c r="W21" s="229"/>
    </row>
    <row r="22" spans="1:23" ht="40.25" customHeight="1">
      <c r="A22" s="342" t="s">
        <v>121</v>
      </c>
      <c r="B22" s="342"/>
      <c r="C22" s="342"/>
      <c r="D22" s="342"/>
      <c r="E22" s="342"/>
      <c r="F22" s="356">
        <f>2200*30</f>
        <v>66000</v>
      </c>
      <c r="G22" s="357"/>
      <c r="H22" s="357"/>
      <c r="I22" s="358"/>
      <c r="J22" s="336" t="s">
        <v>122</v>
      </c>
      <c r="K22" s="337"/>
      <c r="L22" s="337"/>
      <c r="M22" s="337"/>
      <c r="N22" s="337"/>
      <c r="O22" s="338"/>
      <c r="P22" s="336">
        <v>2</v>
      </c>
      <c r="Q22" s="337"/>
      <c r="R22" s="338"/>
      <c r="S22" s="353">
        <f>F22*P22</f>
        <v>132000</v>
      </c>
      <c r="T22" s="354"/>
      <c r="U22" s="354"/>
      <c r="V22" s="354"/>
      <c r="W22" s="355"/>
    </row>
    <row r="23" spans="1:23" ht="40.25" customHeight="1">
      <c r="A23" s="241"/>
      <c r="B23" s="241"/>
      <c r="C23" s="241"/>
      <c r="D23" s="241"/>
      <c r="E23" s="241"/>
      <c r="F23" s="230"/>
      <c r="G23" s="231"/>
      <c r="H23" s="231"/>
      <c r="I23" s="232"/>
      <c r="J23" s="230"/>
      <c r="K23" s="231"/>
      <c r="L23" s="231"/>
      <c r="M23" s="231"/>
      <c r="N23" s="231"/>
      <c r="O23" s="232"/>
      <c r="P23" s="230"/>
      <c r="Q23" s="231"/>
      <c r="R23" s="232"/>
      <c r="S23" s="353">
        <f>F23*P23</f>
        <v>0</v>
      </c>
      <c r="T23" s="354"/>
      <c r="U23" s="354"/>
      <c r="V23" s="354"/>
      <c r="W23" s="355"/>
    </row>
    <row r="24" spans="1:23" ht="40.25" customHeight="1">
      <c r="A24" s="241"/>
      <c r="B24" s="241"/>
      <c r="C24" s="241"/>
      <c r="D24" s="241"/>
      <c r="E24" s="241"/>
      <c r="F24" s="230"/>
      <c r="G24" s="231"/>
      <c r="H24" s="231"/>
      <c r="I24" s="232"/>
      <c r="J24" s="230"/>
      <c r="K24" s="231"/>
      <c r="L24" s="231"/>
      <c r="M24" s="231"/>
      <c r="N24" s="231"/>
      <c r="O24" s="232"/>
      <c r="P24" s="230"/>
      <c r="Q24" s="231"/>
      <c r="R24" s="232"/>
      <c r="S24" s="353">
        <f>F24*P24</f>
        <v>0</v>
      </c>
      <c r="T24" s="354"/>
      <c r="U24" s="354"/>
      <c r="V24" s="354"/>
      <c r="W24" s="355"/>
    </row>
    <row r="25" spans="1:23" ht="40.25" customHeight="1">
      <c r="A25" s="241"/>
      <c r="B25" s="241"/>
      <c r="C25" s="241"/>
      <c r="D25" s="241"/>
      <c r="E25" s="241"/>
      <c r="F25" s="230"/>
      <c r="G25" s="231"/>
      <c r="H25" s="231"/>
      <c r="I25" s="232"/>
      <c r="J25" s="230"/>
      <c r="K25" s="231"/>
      <c r="L25" s="231"/>
      <c r="M25" s="231"/>
      <c r="N25" s="231"/>
      <c r="O25" s="232"/>
      <c r="P25" s="230"/>
      <c r="Q25" s="231"/>
      <c r="R25" s="232"/>
      <c r="S25" s="353">
        <f>F25*P25</f>
        <v>0</v>
      </c>
      <c r="T25" s="354"/>
      <c r="U25" s="354"/>
      <c r="V25" s="354"/>
      <c r="W25" s="355"/>
    </row>
    <row r="26" spans="1:23" ht="40.25" customHeight="1">
      <c r="A26" s="241"/>
      <c r="B26" s="241"/>
      <c r="C26" s="241"/>
      <c r="D26" s="241"/>
      <c r="E26" s="241"/>
      <c r="F26" s="144"/>
      <c r="G26" s="144"/>
      <c r="H26" s="144"/>
      <c r="I26" s="144"/>
      <c r="J26" s="241"/>
      <c r="K26" s="241"/>
      <c r="L26" s="241"/>
      <c r="M26" s="241"/>
      <c r="N26" s="241"/>
      <c r="O26" s="241"/>
      <c r="P26" s="144"/>
      <c r="Q26" s="144"/>
      <c r="R26" s="144"/>
      <c r="S26" s="353">
        <f>F26*P26</f>
        <v>0</v>
      </c>
      <c r="T26" s="354"/>
      <c r="U26" s="354"/>
      <c r="V26" s="354"/>
      <c r="W26" s="355"/>
    </row>
    <row r="27" spans="1:23" ht="20" customHeight="1">
      <c r="A27" s="257" t="s">
        <v>58</v>
      </c>
      <c r="B27" s="142"/>
      <c r="C27" s="142"/>
      <c r="D27" s="142"/>
      <c r="E27" s="142"/>
      <c r="F27" s="142"/>
      <c r="G27" s="142"/>
      <c r="H27" s="142"/>
      <c r="I27" s="142"/>
      <c r="J27" s="142"/>
      <c r="K27" s="142"/>
      <c r="L27" s="142"/>
      <c r="M27" s="142"/>
      <c r="N27" s="142"/>
      <c r="O27" s="142"/>
      <c r="P27" s="142"/>
      <c r="Q27" s="142"/>
      <c r="R27" s="142"/>
      <c r="S27" s="287">
        <f>SUM(S22:W26)</f>
        <v>132000</v>
      </c>
      <c r="T27" s="287"/>
      <c r="U27" s="287"/>
      <c r="V27" s="287"/>
      <c r="W27" s="287"/>
    </row>
    <row r="28" spans="1:23" ht="20" customHeight="1">
      <c r="A28" s="38" t="s">
        <v>82</v>
      </c>
      <c r="B28" s="25"/>
      <c r="C28" s="25"/>
      <c r="D28" s="25"/>
      <c r="E28" s="25"/>
      <c r="F28" s="25"/>
      <c r="G28" s="25"/>
      <c r="H28" s="25"/>
      <c r="I28" s="25"/>
      <c r="J28" s="25"/>
      <c r="K28" s="25"/>
      <c r="L28" s="25"/>
      <c r="M28" s="25"/>
      <c r="N28" s="25"/>
      <c r="O28" s="25"/>
      <c r="P28" s="25"/>
      <c r="Q28" s="25"/>
      <c r="R28" s="25"/>
      <c r="S28" s="45"/>
      <c r="T28" s="45"/>
      <c r="U28" s="45"/>
      <c r="V28" s="45"/>
      <c r="W28" s="45"/>
    </row>
    <row r="29" spans="1:23" ht="20" customHeight="1">
      <c r="A29" s="24" t="s">
        <v>83</v>
      </c>
    </row>
    <row r="31" spans="1:23" ht="20" customHeight="1">
      <c r="A31" s="26"/>
    </row>
  </sheetData>
  <sheetProtection algorithmName="SHA-512" hashValue="hIZf7PUiQIFZ9QyrJx11qxeJIlnyK31hwPEH81A1JtJ9v6A+dao1NiDuf55cl9WFbyS+o8ZIP8J/94AKfcARBw==" saltValue="4vF1Rm/NGT2tgRTPNQynZw==" spinCount="100000" sheet="1" objects="1" scenarios="1" selectLockedCells="1" selectUnlockedCells="1"/>
  <mergeCells count="69">
    <mergeCell ref="A3:W3"/>
    <mergeCell ref="M5:O6"/>
    <mergeCell ref="P5:W6"/>
    <mergeCell ref="T11:W11"/>
    <mergeCell ref="A12:E12"/>
    <mergeCell ref="F12:I12"/>
    <mergeCell ref="J12:O12"/>
    <mergeCell ref="P12:R12"/>
    <mergeCell ref="S12:W12"/>
    <mergeCell ref="A14:E14"/>
    <mergeCell ref="F14:I14"/>
    <mergeCell ref="J14:O14"/>
    <mergeCell ref="P14:R14"/>
    <mergeCell ref="S14:W14"/>
    <mergeCell ref="A13:E13"/>
    <mergeCell ref="F13:I13"/>
    <mergeCell ref="J13:O13"/>
    <mergeCell ref="P13:R13"/>
    <mergeCell ref="S13:W13"/>
    <mergeCell ref="A16:E16"/>
    <mergeCell ref="F16:I16"/>
    <mergeCell ref="J16:O16"/>
    <mergeCell ref="P16:R16"/>
    <mergeCell ref="S16:W16"/>
    <mergeCell ref="A15:E15"/>
    <mergeCell ref="F15:I15"/>
    <mergeCell ref="J15:O15"/>
    <mergeCell ref="P15:R15"/>
    <mergeCell ref="S15:W15"/>
    <mergeCell ref="S17:W17"/>
    <mergeCell ref="T20:W20"/>
    <mergeCell ref="A21:E21"/>
    <mergeCell ref="F21:I21"/>
    <mergeCell ref="J21:O21"/>
    <mergeCell ref="P21:R21"/>
    <mergeCell ref="S21:W21"/>
    <mergeCell ref="A18:R18"/>
    <mergeCell ref="S18:W18"/>
    <mergeCell ref="A17:E17"/>
    <mergeCell ref="F17:I17"/>
    <mergeCell ref="J17:O17"/>
    <mergeCell ref="P17:R17"/>
    <mergeCell ref="S22:W22"/>
    <mergeCell ref="A23:E23"/>
    <mergeCell ref="F23:I23"/>
    <mergeCell ref="J23:O23"/>
    <mergeCell ref="P23:R23"/>
    <mergeCell ref="S23:W23"/>
    <mergeCell ref="P26:R26"/>
    <mergeCell ref="A22:E22"/>
    <mergeCell ref="F22:I22"/>
    <mergeCell ref="J22:O22"/>
    <mergeCell ref="P22:R22"/>
    <mergeCell ref="S26:W26"/>
    <mergeCell ref="A27:R27"/>
    <mergeCell ref="S27:W27"/>
    <mergeCell ref="A24:E24"/>
    <mergeCell ref="F24:I24"/>
    <mergeCell ref="J24:O24"/>
    <mergeCell ref="P24:R24"/>
    <mergeCell ref="S24:W24"/>
    <mergeCell ref="A25:E25"/>
    <mergeCell ref="F25:I25"/>
    <mergeCell ref="J25:O25"/>
    <mergeCell ref="P25:R25"/>
    <mergeCell ref="S25:W25"/>
    <mergeCell ref="A26:E26"/>
    <mergeCell ref="F26:I26"/>
    <mergeCell ref="J26:O26"/>
  </mergeCells>
  <phoneticPr fontId="1"/>
  <pageMargins left="0.7" right="0.7" top="0.75" bottom="0.75" header="0.3" footer="0.3"/>
  <pageSetup paperSize="9" scale="85" orientation="portrait" r:id="rId1"/>
  <ignoredErrors>
    <ignoredError sqref="S13:W26" unlockedFormula="1"/>
  </ignoredErrors>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B1:AC18"/>
  <sheetViews>
    <sheetView zoomScale="85" zoomScaleNormal="85" workbookViewId="0"/>
  </sheetViews>
  <sheetFormatPr baseColWidth="10" defaultColWidth="8.6640625" defaultRowHeight="18"/>
  <cols>
    <col min="2" max="6" width="15.6640625" customWidth="1"/>
    <col min="8" max="8" width="14.1640625" customWidth="1"/>
    <col min="9" max="13" width="15.1640625" customWidth="1"/>
    <col min="14" max="14" width="14.1640625" customWidth="1"/>
    <col min="15" max="15" width="15.1640625" customWidth="1"/>
    <col min="16" max="16" width="16.1640625" customWidth="1"/>
    <col min="17" max="17" width="14.1640625" customWidth="1"/>
    <col min="18" max="18" width="16.1640625" customWidth="1"/>
    <col min="19" max="19" width="13" customWidth="1"/>
    <col min="20" max="23" width="14.1640625" customWidth="1"/>
    <col min="24" max="28" width="13" customWidth="1"/>
  </cols>
  <sheetData>
    <row r="1" spans="2:29" ht="19" thickBot="1">
      <c r="B1" t="s">
        <v>123</v>
      </c>
      <c r="H1" t="s">
        <v>124</v>
      </c>
    </row>
    <row r="2" spans="2:29" s="23" customFormat="1" ht="19" thickBot="1">
      <c r="H2" s="59" t="s">
        <v>125</v>
      </c>
      <c r="I2" s="60" t="s">
        <v>126</v>
      </c>
      <c r="J2" s="60" t="s">
        <v>127</v>
      </c>
      <c r="K2" s="60" t="s">
        <v>128</v>
      </c>
      <c r="L2" s="60" t="s">
        <v>129</v>
      </c>
      <c r="M2" s="61" t="s">
        <v>130</v>
      </c>
      <c r="N2" s="59" t="s">
        <v>131</v>
      </c>
      <c r="O2" s="60" t="s">
        <v>132</v>
      </c>
      <c r="P2" s="61" t="s">
        <v>133</v>
      </c>
      <c r="Q2" s="59" t="s">
        <v>134</v>
      </c>
      <c r="R2" s="61" t="s">
        <v>135</v>
      </c>
      <c r="S2" s="59" t="s">
        <v>136</v>
      </c>
      <c r="T2" s="60" t="s">
        <v>137</v>
      </c>
      <c r="U2" s="60" t="s">
        <v>138</v>
      </c>
      <c r="V2" s="60" t="s">
        <v>139</v>
      </c>
      <c r="W2" s="61" t="s">
        <v>140</v>
      </c>
      <c r="X2" s="67" t="s">
        <v>141</v>
      </c>
      <c r="Y2" s="68" t="s">
        <v>142</v>
      </c>
      <c r="Z2" s="68" t="s">
        <v>143</v>
      </c>
      <c r="AA2" s="68" t="s">
        <v>144</v>
      </c>
      <c r="AB2" s="69" t="s">
        <v>145</v>
      </c>
    </row>
    <row r="3" spans="2:29" ht="95">
      <c r="B3" s="48" t="s">
        <v>146</v>
      </c>
      <c r="C3" s="48" t="s">
        <v>147</v>
      </c>
      <c r="D3" s="48" t="s">
        <v>148</v>
      </c>
      <c r="E3" s="48" t="s">
        <v>149</v>
      </c>
      <c r="F3" s="48" t="s">
        <v>150</v>
      </c>
      <c r="H3" s="62" t="str">
        <f>B4</f>
        <v>①乗合バスを活用した観光イベントの開催</v>
      </c>
      <c r="I3" s="58" t="str">
        <f>B5</f>
        <v>②企画乗車券の造成・プロモーションに要する経費</v>
      </c>
      <c r="J3" s="57" t="str">
        <f>B6</f>
        <v>③イベント開催や誘客のために必要となるバスラッピング費用</v>
      </c>
      <c r="K3" s="58" t="str">
        <f>B7</f>
        <v>④観光に向けて路線再編を行うための経費</v>
      </c>
      <c r="L3" s="57" t="str">
        <f>B8</f>
        <v>⑤地域と調整の上行う観光需要にあわせた実証運行</v>
      </c>
      <c r="M3" s="63" t="str">
        <f>B9</f>
        <v>⑥バス乗り場の利便性向上_案内表示の掲示_トイレ・休憩スペースの改修</v>
      </c>
      <c r="N3" s="62" t="str">
        <f>C4</f>
        <v>①イベント開催や誘客のために必要となるバス整備費用</v>
      </c>
      <c r="O3" s="58" t="str">
        <f>C5</f>
        <v>②地域と調整の上行う観光需要にあわせた実証運行_</v>
      </c>
      <c r="P3" s="64" t="str">
        <f>C6</f>
        <v>③バス乗り場の利便性向上_案内表示の掲示_トイレ・休憩スペースの改修</v>
      </c>
      <c r="Q3" s="62" t="str">
        <f>D4</f>
        <v>①イベント開催や誘客のために必要となるタクシー整備費用</v>
      </c>
      <c r="R3" s="63" t="str">
        <f>D5</f>
        <v>②地域と調整の上行う観光需要にあわせた実証運行</v>
      </c>
      <c r="S3" s="62" t="str">
        <f>E4</f>
        <v>①鉄軌道を活用したイベントを開催するために要する経費</v>
      </c>
      <c r="T3" s="58" t="str">
        <f>E5</f>
        <v>②企画乗車券の造成・プロモーションに要する経費_</v>
      </c>
      <c r="U3" s="57" t="str">
        <f>E6</f>
        <v>③観光目的で行う車両改造や駅の施設改修</v>
      </c>
      <c r="V3" s="58" t="str">
        <f>E7</f>
        <v>④観光目的で行うイベント運行・増便等についての実証運行</v>
      </c>
      <c r="W3" s="64" t="str">
        <f>E8</f>
        <v>⑤鉄軌道施設の受入環境向上_案内表示の掲示等</v>
      </c>
      <c r="X3" s="62" t="str">
        <f>F4</f>
        <v>①船を活用した観光イベントを開催するために要する経費</v>
      </c>
      <c r="Y3" s="58" t="str">
        <f>F5</f>
        <v>②企画乗船券の造成・プロモーションに要する経費</v>
      </c>
      <c r="Z3" s="57" t="str">
        <f>F6</f>
        <v>③船・旅客船ターミナルの観光魅力向上に資する改修等</v>
      </c>
      <c r="AA3" s="58" t="str">
        <f>F7</f>
        <v>④観光目的で行うイベント運航・増便等についての実証運航</v>
      </c>
      <c r="AB3" s="64" t="str">
        <f>F8</f>
        <v>⑤船内・旅客船ターミナルの受入環境向上_案内表示の掲示等</v>
      </c>
    </row>
    <row r="4" spans="2:29" ht="209">
      <c r="B4" s="49" t="s">
        <v>151</v>
      </c>
      <c r="C4" s="52" t="s">
        <v>152</v>
      </c>
      <c r="D4" s="52" t="s">
        <v>153</v>
      </c>
      <c r="E4" s="52" t="s">
        <v>154</v>
      </c>
      <c r="F4" s="52" t="s">
        <v>155</v>
      </c>
      <c r="H4" s="54" t="s">
        <v>156</v>
      </c>
      <c r="I4" s="53" t="s">
        <v>157</v>
      </c>
      <c r="J4" s="53" t="s">
        <v>158</v>
      </c>
      <c r="K4" s="47" t="s">
        <v>159</v>
      </c>
      <c r="L4" s="47" t="s">
        <v>160</v>
      </c>
      <c r="M4" s="55" t="s">
        <v>161</v>
      </c>
      <c r="N4" s="65" t="s">
        <v>158</v>
      </c>
      <c r="O4" s="47" t="s">
        <v>162</v>
      </c>
      <c r="P4" s="55" t="s">
        <v>161</v>
      </c>
      <c r="Q4" s="65" t="s">
        <v>158</v>
      </c>
      <c r="R4" s="55" t="s">
        <v>163</v>
      </c>
      <c r="S4" s="65" t="s">
        <v>164</v>
      </c>
      <c r="T4" s="47" t="s">
        <v>165</v>
      </c>
      <c r="U4" s="47" t="s">
        <v>166</v>
      </c>
      <c r="V4" s="47" t="s">
        <v>167</v>
      </c>
      <c r="W4" s="55" t="s">
        <v>168</v>
      </c>
      <c r="X4" s="65" t="s">
        <v>169</v>
      </c>
      <c r="Y4" s="47" t="s">
        <v>170</v>
      </c>
      <c r="Z4" s="47" t="s">
        <v>171</v>
      </c>
      <c r="AA4" s="47" t="s">
        <v>172</v>
      </c>
      <c r="AB4" s="55" t="s">
        <v>173</v>
      </c>
      <c r="AC4" s="43"/>
    </row>
    <row r="5" spans="2:29" ht="114">
      <c r="B5" s="49" t="s">
        <v>174</v>
      </c>
      <c r="C5" s="52" t="s">
        <v>175</v>
      </c>
      <c r="D5" s="52" t="s">
        <v>176</v>
      </c>
      <c r="E5" s="52" t="s">
        <v>177</v>
      </c>
      <c r="F5" s="52" t="s">
        <v>178</v>
      </c>
      <c r="H5" s="56" t="s">
        <v>179</v>
      </c>
      <c r="I5" s="73" t="s">
        <v>180</v>
      </c>
      <c r="J5" s="81" t="s">
        <v>181</v>
      </c>
      <c r="K5" s="73" t="s">
        <v>180</v>
      </c>
      <c r="L5" s="73" t="s">
        <v>180</v>
      </c>
      <c r="M5" s="74" t="s">
        <v>180</v>
      </c>
      <c r="N5" s="65" t="s">
        <v>181</v>
      </c>
      <c r="O5" s="73" t="s">
        <v>180</v>
      </c>
      <c r="P5" s="74" t="s">
        <v>180</v>
      </c>
      <c r="Q5" s="65" t="s">
        <v>182</v>
      </c>
      <c r="R5" s="55" t="s">
        <v>183</v>
      </c>
      <c r="S5" s="65" t="s">
        <v>179</v>
      </c>
      <c r="T5" s="73" t="s">
        <v>180</v>
      </c>
      <c r="U5" s="47" t="s">
        <v>184</v>
      </c>
      <c r="V5" s="73" t="s">
        <v>180</v>
      </c>
      <c r="W5" s="78" t="s">
        <v>180</v>
      </c>
      <c r="X5" s="65" t="s">
        <v>179</v>
      </c>
      <c r="Y5" s="73" t="s">
        <v>180</v>
      </c>
      <c r="Z5" s="73" t="s">
        <v>180</v>
      </c>
      <c r="AA5" s="73" t="s">
        <v>180</v>
      </c>
      <c r="AB5" s="74" t="s">
        <v>180</v>
      </c>
      <c r="AC5" s="43"/>
    </row>
    <row r="6" spans="2:29" ht="95">
      <c r="B6" s="50" t="s">
        <v>185</v>
      </c>
      <c r="C6" s="52" t="s">
        <v>186</v>
      </c>
      <c r="D6" s="71" t="s">
        <v>180</v>
      </c>
      <c r="E6" s="52" t="s">
        <v>187</v>
      </c>
      <c r="F6" s="52" t="s">
        <v>188</v>
      </c>
      <c r="H6" s="72" t="s">
        <v>180</v>
      </c>
      <c r="I6" s="73" t="s">
        <v>180</v>
      </c>
      <c r="J6" s="81" t="s">
        <v>189</v>
      </c>
      <c r="K6" s="73" t="s">
        <v>180</v>
      </c>
      <c r="L6" s="73" t="s">
        <v>180</v>
      </c>
      <c r="M6" s="74" t="s">
        <v>180</v>
      </c>
      <c r="N6" s="65" t="s">
        <v>190</v>
      </c>
      <c r="O6" s="73" t="s">
        <v>180</v>
      </c>
      <c r="P6" s="74" t="s">
        <v>180</v>
      </c>
      <c r="Q6" s="65" t="s">
        <v>191</v>
      </c>
      <c r="R6" s="55" t="s">
        <v>192</v>
      </c>
      <c r="S6" s="72" t="s">
        <v>180</v>
      </c>
      <c r="T6" s="73" t="s">
        <v>180</v>
      </c>
      <c r="U6" s="73" t="s">
        <v>180</v>
      </c>
      <c r="V6" s="73" t="s">
        <v>180</v>
      </c>
      <c r="W6" s="74" t="s">
        <v>180</v>
      </c>
      <c r="X6" s="72" t="s">
        <v>180</v>
      </c>
      <c r="Y6" s="73" t="s">
        <v>180</v>
      </c>
      <c r="Z6" s="73" t="s">
        <v>180</v>
      </c>
      <c r="AA6" s="73" t="s">
        <v>180</v>
      </c>
      <c r="AB6" s="74" t="s">
        <v>180</v>
      </c>
      <c r="AC6" s="43"/>
    </row>
    <row r="7" spans="2:29" ht="76">
      <c r="B7" s="50" t="s">
        <v>193</v>
      </c>
      <c r="C7" s="71" t="s">
        <v>180</v>
      </c>
      <c r="D7" s="71" t="s">
        <v>180</v>
      </c>
      <c r="E7" s="50" t="s">
        <v>194</v>
      </c>
      <c r="F7" s="52" t="s">
        <v>195</v>
      </c>
      <c r="H7" s="72" t="s">
        <v>180</v>
      </c>
      <c r="I7" s="73" t="s">
        <v>180</v>
      </c>
      <c r="J7" s="81" t="s">
        <v>196</v>
      </c>
      <c r="K7" s="73" t="s">
        <v>180</v>
      </c>
      <c r="L7" s="73" t="s">
        <v>180</v>
      </c>
      <c r="M7" s="74" t="s">
        <v>180</v>
      </c>
      <c r="N7" s="65" t="s">
        <v>197</v>
      </c>
      <c r="O7" s="73" t="s">
        <v>180</v>
      </c>
      <c r="P7" s="74" t="s">
        <v>180</v>
      </c>
      <c r="Q7" s="65" t="s">
        <v>192</v>
      </c>
      <c r="R7" s="74" t="s">
        <v>180</v>
      </c>
      <c r="S7" s="72" t="s">
        <v>180</v>
      </c>
      <c r="T7" s="73" t="s">
        <v>180</v>
      </c>
      <c r="U7" s="73" t="s">
        <v>180</v>
      </c>
      <c r="V7" s="73" t="s">
        <v>180</v>
      </c>
      <c r="W7" s="74" t="s">
        <v>180</v>
      </c>
      <c r="X7" s="72" t="s">
        <v>180</v>
      </c>
      <c r="Y7" s="73" t="s">
        <v>180</v>
      </c>
      <c r="Z7" s="73" t="s">
        <v>180</v>
      </c>
      <c r="AA7" s="73" t="s">
        <v>180</v>
      </c>
      <c r="AB7" s="74" t="s">
        <v>180</v>
      </c>
      <c r="AC7" s="43"/>
    </row>
    <row r="8" spans="2:29" ht="77" thickBot="1">
      <c r="B8" s="50" t="s">
        <v>198</v>
      </c>
      <c r="C8" s="71" t="s">
        <v>180</v>
      </c>
      <c r="D8" s="71" t="s">
        <v>180</v>
      </c>
      <c r="E8" s="52" t="s">
        <v>199</v>
      </c>
      <c r="F8" s="52" t="s">
        <v>200</v>
      </c>
      <c r="H8" s="75" t="s">
        <v>180</v>
      </c>
      <c r="I8" s="76" t="s">
        <v>180</v>
      </c>
      <c r="J8" s="76" t="s">
        <v>180</v>
      </c>
      <c r="K8" s="76" t="s">
        <v>180</v>
      </c>
      <c r="L8" s="76" t="s">
        <v>180</v>
      </c>
      <c r="M8" s="77" t="s">
        <v>180</v>
      </c>
      <c r="N8" s="66" t="s">
        <v>192</v>
      </c>
      <c r="O8" s="76" t="s">
        <v>180</v>
      </c>
      <c r="P8" s="77" t="s">
        <v>180</v>
      </c>
      <c r="Q8" s="75" t="s">
        <v>180</v>
      </c>
      <c r="R8" s="77" t="s">
        <v>180</v>
      </c>
      <c r="S8" s="75" t="s">
        <v>180</v>
      </c>
      <c r="T8" s="76" t="s">
        <v>180</v>
      </c>
      <c r="U8" s="76" t="s">
        <v>180</v>
      </c>
      <c r="V8" s="76" t="s">
        <v>180</v>
      </c>
      <c r="W8" s="77" t="s">
        <v>180</v>
      </c>
      <c r="X8" s="75" t="s">
        <v>180</v>
      </c>
      <c r="Y8" s="76" t="s">
        <v>180</v>
      </c>
      <c r="Z8" s="76" t="s">
        <v>180</v>
      </c>
      <c r="AA8" s="76" t="s">
        <v>180</v>
      </c>
      <c r="AB8" s="77" t="s">
        <v>180</v>
      </c>
      <c r="AC8" s="43"/>
    </row>
    <row r="9" spans="2:29" ht="96" thickBot="1">
      <c r="B9" s="51" t="s">
        <v>201</v>
      </c>
      <c r="C9" s="70" t="s">
        <v>180</v>
      </c>
      <c r="D9" s="70" t="s">
        <v>180</v>
      </c>
      <c r="E9" s="70" t="s">
        <v>180</v>
      </c>
      <c r="F9" s="70" t="s">
        <v>180</v>
      </c>
      <c r="H9" s="2"/>
      <c r="I9" s="2"/>
      <c r="J9" s="2"/>
      <c r="K9" s="2"/>
      <c r="L9" s="2"/>
      <c r="M9" s="2"/>
      <c r="N9" s="2"/>
      <c r="O9" s="2"/>
      <c r="P9" s="2"/>
      <c r="Q9" s="2"/>
      <c r="R9" s="2"/>
      <c r="S9" s="2"/>
      <c r="T9" s="2"/>
      <c r="U9" s="2"/>
      <c r="V9" s="2"/>
      <c r="W9" s="2"/>
      <c r="X9" s="2"/>
      <c r="Y9" s="2"/>
      <c r="Z9" s="2"/>
      <c r="AA9" s="2"/>
      <c r="AB9" s="2"/>
    </row>
    <row r="10" spans="2:29">
      <c r="B10" s="43"/>
      <c r="C10" s="43"/>
      <c r="D10" s="43"/>
      <c r="E10" s="43"/>
      <c r="F10" s="43"/>
      <c r="H10" s="2"/>
      <c r="I10" s="2"/>
      <c r="J10" s="2"/>
      <c r="K10" s="2"/>
      <c r="L10" s="2"/>
      <c r="M10" s="2"/>
      <c r="N10" s="2"/>
      <c r="O10" s="2"/>
      <c r="P10" s="2"/>
      <c r="Q10" s="2"/>
      <c r="R10" s="2"/>
      <c r="S10" s="2"/>
      <c r="T10" s="2"/>
      <c r="U10" s="2"/>
      <c r="V10" s="2"/>
      <c r="W10" s="2"/>
      <c r="X10" s="2"/>
      <c r="Y10" s="2"/>
      <c r="Z10" s="2"/>
      <c r="AA10" s="2"/>
      <c r="AB10" s="2"/>
    </row>
    <row r="11" spans="2:29">
      <c r="H11" s="2"/>
      <c r="I11" s="2"/>
      <c r="J11" s="2"/>
      <c r="K11" s="2"/>
      <c r="L11" s="2"/>
      <c r="M11" s="2"/>
      <c r="N11" s="2"/>
      <c r="O11" s="2"/>
      <c r="P11" s="2"/>
      <c r="Q11" s="2"/>
      <c r="R11" s="2"/>
      <c r="S11" s="2"/>
      <c r="T11" s="2"/>
      <c r="U11" s="2"/>
      <c r="V11" s="2"/>
      <c r="W11" s="2"/>
      <c r="X11" s="2"/>
      <c r="Y11" s="2"/>
      <c r="Z11" s="2"/>
      <c r="AA11" s="2"/>
      <c r="AB11" s="2"/>
    </row>
    <row r="12" spans="2:29">
      <c r="B12" s="43"/>
      <c r="C12" s="43"/>
      <c r="D12" s="43"/>
      <c r="E12" s="43"/>
      <c r="F12" s="43"/>
      <c r="H12" s="2"/>
      <c r="I12" s="2"/>
      <c r="J12" s="2"/>
      <c r="K12" s="2"/>
      <c r="L12" s="2"/>
      <c r="M12" s="2"/>
      <c r="N12" s="2"/>
      <c r="O12" s="2"/>
      <c r="P12" s="2"/>
      <c r="Q12" s="2"/>
      <c r="R12" s="2"/>
      <c r="S12" s="2"/>
      <c r="T12" s="2"/>
      <c r="U12" s="2"/>
      <c r="V12" s="2"/>
      <c r="W12" s="2"/>
      <c r="X12" s="2"/>
      <c r="Y12" s="2"/>
      <c r="Z12" s="2"/>
      <c r="AA12" s="2"/>
      <c r="AB12" s="2"/>
    </row>
    <row r="13" spans="2:29">
      <c r="H13" s="2"/>
      <c r="I13" s="2"/>
      <c r="J13" s="2"/>
      <c r="K13" s="2"/>
      <c r="L13" s="2"/>
      <c r="M13" s="2"/>
      <c r="N13" s="2"/>
      <c r="O13" s="2"/>
      <c r="P13" s="2"/>
      <c r="Q13" s="2"/>
      <c r="R13" s="2"/>
      <c r="S13" s="2"/>
      <c r="T13" s="2"/>
      <c r="U13" s="2"/>
      <c r="V13" s="2"/>
      <c r="W13" s="2"/>
      <c r="X13" s="2"/>
      <c r="Y13" s="2"/>
      <c r="Z13" s="2"/>
      <c r="AA13" s="2"/>
      <c r="AB13" s="2"/>
    </row>
    <row r="14" spans="2:29">
      <c r="H14" s="22"/>
      <c r="I14" s="22"/>
      <c r="J14" s="22"/>
      <c r="K14" s="22"/>
      <c r="L14" s="22"/>
      <c r="M14" s="22"/>
      <c r="N14" s="22"/>
      <c r="O14" s="22"/>
      <c r="P14" s="22"/>
      <c r="Q14" s="22"/>
      <c r="R14" s="22"/>
      <c r="S14" s="22"/>
      <c r="T14" s="22"/>
      <c r="U14" s="22"/>
      <c r="V14" s="22"/>
      <c r="W14" s="22"/>
      <c r="X14" s="22"/>
      <c r="Y14" s="22"/>
      <c r="Z14" s="22"/>
      <c r="AA14" s="22"/>
      <c r="AB14" s="22"/>
    </row>
    <row r="15" spans="2:29">
      <c r="H15" s="22"/>
      <c r="I15" s="22"/>
      <c r="J15" s="22"/>
      <c r="K15" s="22"/>
      <c r="L15" s="22"/>
      <c r="M15" s="22"/>
      <c r="N15" s="22"/>
      <c r="O15" s="22"/>
      <c r="P15" s="22"/>
      <c r="Q15" s="22"/>
      <c r="R15" s="22"/>
      <c r="S15" s="22"/>
      <c r="T15" s="22"/>
      <c r="U15" s="22"/>
      <c r="V15" s="22"/>
      <c r="W15" s="22"/>
      <c r="X15" s="22"/>
      <c r="Y15" s="22"/>
      <c r="Z15" s="22"/>
      <c r="AA15" s="22"/>
      <c r="AB15" s="22"/>
    </row>
    <row r="16" spans="2:29">
      <c r="H16" s="22"/>
      <c r="I16" s="22"/>
      <c r="J16" s="22"/>
      <c r="K16" s="22"/>
      <c r="L16" s="22"/>
      <c r="M16" s="22"/>
      <c r="N16" s="22"/>
      <c r="O16" s="22"/>
      <c r="P16" s="22"/>
      <c r="Q16" s="22"/>
      <c r="R16" s="22"/>
      <c r="S16" s="22"/>
      <c r="T16" s="22"/>
      <c r="U16" s="22"/>
      <c r="V16" s="22"/>
      <c r="W16" s="22"/>
      <c r="X16" s="22"/>
      <c r="Y16" s="22"/>
      <c r="Z16" s="22"/>
      <c r="AA16" s="22"/>
      <c r="AB16" s="22"/>
    </row>
    <row r="17" spans="8:28">
      <c r="H17" s="22"/>
      <c r="I17" s="22"/>
      <c r="J17" s="22"/>
      <c r="K17" s="22"/>
      <c r="L17" s="22"/>
      <c r="M17" s="22"/>
      <c r="N17" s="22"/>
      <c r="O17" s="22"/>
      <c r="P17" s="22"/>
      <c r="Q17" s="22"/>
      <c r="R17" s="22"/>
      <c r="S17" s="22"/>
      <c r="T17" s="22"/>
      <c r="U17" s="22"/>
      <c r="V17" s="22"/>
      <c r="W17" s="22"/>
      <c r="X17" s="22"/>
      <c r="Y17" s="22"/>
      <c r="Z17" s="22"/>
      <c r="AA17" s="22"/>
      <c r="AB17" s="22"/>
    </row>
    <row r="18" spans="8:28">
      <c r="H18" s="22"/>
      <c r="I18" s="22"/>
      <c r="J18" s="22"/>
      <c r="K18" s="22"/>
      <c r="L18" s="22"/>
      <c r="M18" s="22"/>
      <c r="N18" s="22"/>
      <c r="O18" s="22"/>
      <c r="P18" s="22"/>
      <c r="Q18" s="22"/>
      <c r="R18" s="22"/>
      <c r="S18" s="22"/>
      <c r="T18" s="22"/>
      <c r="U18" s="22"/>
      <c r="V18" s="22"/>
      <c r="W18" s="22"/>
      <c r="X18" s="22"/>
      <c r="Y18" s="22"/>
      <c r="Z18" s="22"/>
      <c r="AA18" s="22"/>
      <c r="AB18" s="22"/>
    </row>
  </sheetData>
  <phoneticPr fontId="1"/>
  <pageMargins left="0.39370078740157483" right="0.39370078740157483" top="0.74803149606299213" bottom="0.74803149606299213" header="0.31496062992125984" footer="0.31496062992125984"/>
  <pageSetup paperSize="9" scale="32" fitToHeight="0" orientation="landscape"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3:E166"/>
  <sheetViews>
    <sheetView workbookViewId="0"/>
  </sheetViews>
  <sheetFormatPr baseColWidth="10" defaultColWidth="33.1640625" defaultRowHeight="18"/>
  <cols>
    <col min="1" max="1" width="21.1640625" customWidth="1"/>
    <col min="2" max="2" width="22" customWidth="1"/>
    <col min="3" max="3" width="64.5" customWidth="1"/>
    <col min="4" max="4" width="132.5" customWidth="1"/>
  </cols>
  <sheetData>
    <row r="3" spans="1:5" ht="19" thickBot="1">
      <c r="A3" t="s">
        <v>202</v>
      </c>
    </row>
    <row r="4" spans="1:5" ht="19" thickBot="1">
      <c r="A4" s="20" t="s">
        <v>203</v>
      </c>
      <c r="B4" s="21" t="s">
        <v>203</v>
      </c>
      <c r="C4" s="20" t="s">
        <v>204</v>
      </c>
      <c r="D4" s="20" t="s">
        <v>205</v>
      </c>
      <c r="E4" s="10"/>
    </row>
    <row r="5" spans="1:5">
      <c r="A5" s="12" t="s">
        <v>146</v>
      </c>
      <c r="B5" s="3" t="s">
        <v>206</v>
      </c>
      <c r="C5" s="3" t="s">
        <v>151</v>
      </c>
      <c r="D5" s="3" t="s">
        <v>207</v>
      </c>
    </row>
    <row r="6" spans="1:5" ht="19" thickBot="1">
      <c r="A6" s="12" t="s">
        <v>147</v>
      </c>
      <c r="B6" s="6"/>
      <c r="C6" s="4"/>
      <c r="D6" s="4" t="s">
        <v>208</v>
      </c>
    </row>
    <row r="7" spans="1:5" ht="19" thickBot="1">
      <c r="A7" s="12" t="s">
        <v>148</v>
      </c>
      <c r="B7" s="6"/>
      <c r="C7" s="5" t="s">
        <v>174</v>
      </c>
      <c r="D7" s="5" t="s">
        <v>165</v>
      </c>
    </row>
    <row r="8" spans="1:5">
      <c r="A8" s="12" t="s">
        <v>149</v>
      </c>
      <c r="B8" s="6"/>
      <c r="C8" s="3" t="s">
        <v>209</v>
      </c>
      <c r="D8" s="3" t="s">
        <v>210</v>
      </c>
    </row>
    <row r="9" spans="1:5" ht="19" thickBot="1">
      <c r="A9" s="13" t="s">
        <v>150</v>
      </c>
      <c r="B9" s="6"/>
      <c r="C9" s="6"/>
      <c r="D9" s="6" t="s">
        <v>211</v>
      </c>
    </row>
    <row r="10" spans="1:5">
      <c r="B10" s="6"/>
      <c r="C10" s="6"/>
      <c r="D10" s="6" t="s">
        <v>212</v>
      </c>
    </row>
    <row r="11" spans="1:5" ht="19" thickBot="1">
      <c r="B11" s="6"/>
      <c r="C11" s="4"/>
      <c r="D11" s="4" t="s">
        <v>213</v>
      </c>
    </row>
    <row r="12" spans="1:5" ht="19" thickBot="1">
      <c r="B12" s="6"/>
      <c r="C12" s="5" t="s">
        <v>193</v>
      </c>
      <c r="D12" s="5" t="s">
        <v>214</v>
      </c>
    </row>
    <row r="13" spans="1:5" ht="19" thickBot="1">
      <c r="B13" s="6"/>
      <c r="C13" s="5" t="s">
        <v>215</v>
      </c>
      <c r="D13" s="5" t="s">
        <v>216</v>
      </c>
    </row>
    <row r="14" spans="1:5">
      <c r="B14" s="6"/>
      <c r="C14" s="3" t="s">
        <v>217</v>
      </c>
      <c r="D14" s="3" t="s">
        <v>218</v>
      </c>
    </row>
    <row r="15" spans="1:5" ht="19" thickBot="1">
      <c r="B15" s="6"/>
      <c r="C15" s="4"/>
      <c r="D15" s="4" t="s">
        <v>219</v>
      </c>
    </row>
    <row r="16" spans="1:5">
      <c r="B16" s="6"/>
      <c r="C16" s="3" t="s">
        <v>220</v>
      </c>
      <c r="D16" s="3" t="s">
        <v>218</v>
      </c>
    </row>
    <row r="17" spans="2:4" ht="19" thickBot="1">
      <c r="B17" s="6"/>
      <c r="C17" s="4"/>
      <c r="D17" s="4" t="s">
        <v>219</v>
      </c>
    </row>
    <row r="18" spans="2:4" ht="19" thickBot="1">
      <c r="B18" s="4"/>
      <c r="C18" s="7" t="s">
        <v>221</v>
      </c>
      <c r="D18" s="5" t="s">
        <v>222</v>
      </c>
    </row>
    <row r="19" spans="2:4">
      <c r="B19" s="3" t="s">
        <v>147</v>
      </c>
      <c r="C19" s="3" t="s">
        <v>223</v>
      </c>
      <c r="D19" s="11" t="s">
        <v>210</v>
      </c>
    </row>
    <row r="20" spans="2:4">
      <c r="B20" s="6"/>
      <c r="C20" s="6"/>
      <c r="D20" s="12" t="s">
        <v>211</v>
      </c>
    </row>
    <row r="21" spans="2:4">
      <c r="B21" s="6"/>
      <c r="C21" s="6"/>
      <c r="D21" s="12" t="s">
        <v>212</v>
      </c>
    </row>
    <row r="22" spans="2:4" ht="19" thickBot="1">
      <c r="B22" s="6"/>
      <c r="C22" s="4"/>
      <c r="D22" s="13" t="s">
        <v>213</v>
      </c>
    </row>
    <row r="23" spans="2:4" ht="19" thickBot="1">
      <c r="B23" s="6"/>
      <c r="C23" s="5" t="s">
        <v>224</v>
      </c>
      <c r="D23" s="5" t="s">
        <v>225</v>
      </c>
    </row>
    <row r="24" spans="2:4">
      <c r="B24" s="6"/>
      <c r="C24" s="3" t="s">
        <v>226</v>
      </c>
      <c r="D24" s="3" t="s">
        <v>218</v>
      </c>
    </row>
    <row r="25" spans="2:4" ht="19" thickBot="1">
      <c r="B25" s="6"/>
      <c r="C25" s="4"/>
      <c r="D25" s="4" t="s">
        <v>219</v>
      </c>
    </row>
    <row r="26" spans="2:4">
      <c r="B26" s="6"/>
      <c r="C26" s="3" t="s">
        <v>227</v>
      </c>
      <c r="D26" s="3" t="s">
        <v>218</v>
      </c>
    </row>
    <row r="27" spans="2:4" ht="19" thickBot="1">
      <c r="B27" s="6"/>
      <c r="C27" s="4"/>
      <c r="D27" s="4" t="s">
        <v>219</v>
      </c>
    </row>
    <row r="28" spans="2:4" ht="19" thickBot="1">
      <c r="B28" s="4"/>
      <c r="C28" s="7" t="s">
        <v>228</v>
      </c>
      <c r="D28" s="5" t="s">
        <v>222</v>
      </c>
    </row>
    <row r="29" spans="2:4">
      <c r="B29" s="3" t="s">
        <v>148</v>
      </c>
      <c r="C29" s="3" t="s">
        <v>229</v>
      </c>
      <c r="D29" s="3" t="s">
        <v>210</v>
      </c>
    </row>
    <row r="30" spans="2:4">
      <c r="B30" s="6"/>
      <c r="C30" s="6"/>
      <c r="D30" s="6" t="s">
        <v>230</v>
      </c>
    </row>
    <row r="31" spans="2:4" ht="19" thickBot="1">
      <c r="B31" s="6"/>
      <c r="C31" s="4"/>
      <c r="D31" s="4" t="s">
        <v>231</v>
      </c>
    </row>
    <row r="32" spans="2:4">
      <c r="B32" s="6"/>
      <c r="C32" s="3" t="s">
        <v>224</v>
      </c>
      <c r="D32" s="3" t="s">
        <v>232</v>
      </c>
    </row>
    <row r="33" spans="2:4" ht="19" thickBot="1">
      <c r="B33" s="6"/>
      <c r="C33" s="4"/>
      <c r="D33" s="4" t="s">
        <v>233</v>
      </c>
    </row>
    <row r="34" spans="2:4">
      <c r="B34" s="6"/>
      <c r="C34" s="3" t="s">
        <v>226</v>
      </c>
      <c r="D34" s="3" t="s">
        <v>218</v>
      </c>
    </row>
    <row r="35" spans="2:4" ht="19" thickBot="1">
      <c r="B35" s="6"/>
      <c r="C35" s="4"/>
      <c r="D35" s="4" t="s">
        <v>219</v>
      </c>
    </row>
    <row r="36" spans="2:4">
      <c r="B36" s="6"/>
      <c r="C36" s="8" t="s">
        <v>227</v>
      </c>
      <c r="D36" s="3" t="s">
        <v>218</v>
      </c>
    </row>
    <row r="37" spans="2:4" ht="19" thickBot="1">
      <c r="B37" s="4"/>
      <c r="C37" s="7"/>
      <c r="D37" s="4" t="s">
        <v>219</v>
      </c>
    </row>
    <row r="38" spans="2:4">
      <c r="B38" s="3" t="s">
        <v>149</v>
      </c>
      <c r="C38" s="3" t="s">
        <v>234</v>
      </c>
      <c r="D38" s="3" t="s">
        <v>235</v>
      </c>
    </row>
    <row r="39" spans="2:4" ht="19" thickBot="1">
      <c r="B39" s="6"/>
      <c r="C39" s="4"/>
      <c r="D39" s="4" t="s">
        <v>236</v>
      </c>
    </row>
    <row r="40" spans="2:4" ht="19" thickBot="1">
      <c r="B40" s="6"/>
      <c r="C40" s="5" t="s">
        <v>174</v>
      </c>
      <c r="D40" s="5" t="s">
        <v>165</v>
      </c>
    </row>
    <row r="41" spans="2:4">
      <c r="B41" s="6"/>
      <c r="C41" s="3" t="s">
        <v>237</v>
      </c>
      <c r="D41" s="3" t="s">
        <v>238</v>
      </c>
    </row>
    <row r="42" spans="2:4">
      <c r="B42" s="6"/>
      <c r="C42" s="6"/>
      <c r="D42" s="6" t="s">
        <v>239</v>
      </c>
    </row>
    <row r="43" spans="2:4" ht="19" thickBot="1">
      <c r="B43" s="6"/>
      <c r="C43" s="4"/>
      <c r="D43" s="4" t="s">
        <v>240</v>
      </c>
    </row>
    <row r="44" spans="2:4" ht="19" thickBot="1">
      <c r="B44" s="6"/>
      <c r="C44" s="5" t="s">
        <v>241</v>
      </c>
      <c r="D44" s="5" t="s">
        <v>242</v>
      </c>
    </row>
    <row r="45" spans="2:4">
      <c r="B45" s="6"/>
      <c r="C45" s="3" t="s">
        <v>243</v>
      </c>
      <c r="D45" s="3" t="s">
        <v>244</v>
      </c>
    </row>
    <row r="46" spans="2:4" ht="19" thickBot="1">
      <c r="B46" s="6"/>
      <c r="C46" s="4"/>
      <c r="D46" s="4" t="s">
        <v>219</v>
      </c>
    </row>
    <row r="47" spans="2:4">
      <c r="B47" s="6"/>
      <c r="C47" s="3" t="s">
        <v>220</v>
      </c>
      <c r="D47" s="3" t="s">
        <v>244</v>
      </c>
    </row>
    <row r="48" spans="2:4" ht="19" thickBot="1">
      <c r="B48" s="6"/>
      <c r="C48" s="4"/>
      <c r="D48" s="4" t="s">
        <v>219</v>
      </c>
    </row>
    <row r="49" spans="2:4" ht="19" thickBot="1">
      <c r="B49" s="4"/>
      <c r="C49" s="7" t="s">
        <v>245</v>
      </c>
      <c r="D49" s="5" t="s">
        <v>246</v>
      </c>
    </row>
    <row r="50" spans="2:4">
      <c r="B50" s="3" t="s">
        <v>150</v>
      </c>
      <c r="C50" s="3" t="s">
        <v>155</v>
      </c>
      <c r="D50" s="3" t="s">
        <v>247</v>
      </c>
    </row>
    <row r="51" spans="2:4" ht="19" thickBot="1">
      <c r="B51" s="6"/>
      <c r="C51" s="4"/>
      <c r="D51" s="4" t="s">
        <v>236</v>
      </c>
    </row>
    <row r="52" spans="2:4" ht="19" thickBot="1">
      <c r="B52" s="6"/>
      <c r="C52" s="5" t="s">
        <v>178</v>
      </c>
      <c r="D52" s="5" t="s">
        <v>165</v>
      </c>
    </row>
    <row r="53" spans="2:4" ht="19" thickBot="1">
      <c r="B53" s="6"/>
      <c r="C53" s="5" t="s">
        <v>248</v>
      </c>
      <c r="D53" s="5" t="s">
        <v>249</v>
      </c>
    </row>
    <row r="54" spans="2:4" ht="19" thickBot="1">
      <c r="B54" s="6"/>
      <c r="C54" s="5" t="s">
        <v>241</v>
      </c>
      <c r="D54" s="5" t="s">
        <v>250</v>
      </c>
    </row>
    <row r="55" spans="2:4">
      <c r="B55" s="6"/>
      <c r="C55" s="3" t="s">
        <v>243</v>
      </c>
      <c r="D55" s="3" t="s">
        <v>251</v>
      </c>
    </row>
    <row r="56" spans="2:4" ht="19" thickBot="1">
      <c r="B56" s="6"/>
      <c r="C56" s="4"/>
      <c r="D56" s="4" t="s">
        <v>219</v>
      </c>
    </row>
    <row r="57" spans="2:4">
      <c r="B57" s="6"/>
      <c r="C57" s="3" t="s">
        <v>220</v>
      </c>
      <c r="D57" s="3" t="s">
        <v>251</v>
      </c>
    </row>
    <row r="58" spans="2:4" ht="19" thickBot="1">
      <c r="B58" s="6"/>
      <c r="C58" s="4"/>
      <c r="D58" s="4" t="s">
        <v>219</v>
      </c>
    </row>
    <row r="59" spans="2:4" ht="19" thickBot="1">
      <c r="B59" s="4"/>
      <c r="C59" s="7" t="s">
        <v>252</v>
      </c>
      <c r="D59" s="5" t="s">
        <v>253</v>
      </c>
    </row>
    <row r="60" spans="2:4" hidden="1">
      <c r="B60" s="3" t="s">
        <v>206</v>
      </c>
      <c r="C60" s="1" t="s">
        <v>151</v>
      </c>
    </row>
    <row r="61" spans="2:4" hidden="1">
      <c r="B61" s="6"/>
      <c r="C61" s="1" t="s">
        <v>174</v>
      </c>
    </row>
    <row r="62" spans="2:4" hidden="1">
      <c r="B62" s="6"/>
      <c r="C62" s="1" t="s">
        <v>209</v>
      </c>
    </row>
    <row r="63" spans="2:4" hidden="1">
      <c r="B63" s="6"/>
      <c r="C63" s="1" t="s">
        <v>193</v>
      </c>
    </row>
    <row r="64" spans="2:4" hidden="1">
      <c r="B64" s="6"/>
      <c r="C64" s="1" t="s">
        <v>215</v>
      </c>
    </row>
    <row r="65" spans="2:3" hidden="1">
      <c r="B65" s="6"/>
      <c r="C65" s="1" t="s">
        <v>217</v>
      </c>
    </row>
    <row r="66" spans="2:3" hidden="1">
      <c r="B66" s="6"/>
      <c r="C66" s="1" t="s">
        <v>220</v>
      </c>
    </row>
    <row r="67" spans="2:3" ht="19" hidden="1" thickBot="1">
      <c r="B67" s="4"/>
      <c r="C67" s="1" t="s">
        <v>221</v>
      </c>
    </row>
    <row r="68" spans="2:3" hidden="1">
      <c r="B68" s="3" t="s">
        <v>147</v>
      </c>
      <c r="C68" s="1" t="s">
        <v>223</v>
      </c>
    </row>
    <row r="69" spans="2:3" hidden="1">
      <c r="B69" s="6"/>
      <c r="C69" s="1" t="s">
        <v>224</v>
      </c>
    </row>
    <row r="70" spans="2:3" hidden="1">
      <c r="B70" s="6"/>
      <c r="C70" s="1" t="s">
        <v>226</v>
      </c>
    </row>
    <row r="71" spans="2:3" hidden="1">
      <c r="B71" s="6"/>
      <c r="C71" s="1" t="s">
        <v>227</v>
      </c>
    </row>
    <row r="72" spans="2:3" ht="19" hidden="1" thickBot="1">
      <c r="B72" s="4"/>
      <c r="C72" s="1" t="s">
        <v>228</v>
      </c>
    </row>
    <row r="73" spans="2:3" hidden="1">
      <c r="B73" s="3" t="s">
        <v>148</v>
      </c>
      <c r="C73" s="1" t="s">
        <v>229</v>
      </c>
    </row>
    <row r="74" spans="2:3" hidden="1">
      <c r="B74" s="6"/>
      <c r="C74" s="1" t="s">
        <v>224</v>
      </c>
    </row>
    <row r="75" spans="2:3" hidden="1">
      <c r="B75" s="6"/>
      <c r="C75" s="1" t="s">
        <v>226</v>
      </c>
    </row>
    <row r="76" spans="2:3" ht="19" hidden="1" thickBot="1">
      <c r="B76" s="4"/>
      <c r="C76" s="1" t="s">
        <v>227</v>
      </c>
    </row>
    <row r="77" spans="2:3" hidden="1">
      <c r="B77" s="3" t="s">
        <v>149</v>
      </c>
      <c r="C77" s="1" t="s">
        <v>234</v>
      </c>
    </row>
    <row r="78" spans="2:3" hidden="1">
      <c r="B78" s="6"/>
      <c r="C78" s="1" t="s">
        <v>174</v>
      </c>
    </row>
    <row r="79" spans="2:3" hidden="1">
      <c r="B79" s="6"/>
      <c r="C79" s="1" t="s">
        <v>237</v>
      </c>
    </row>
    <row r="80" spans="2:3" hidden="1">
      <c r="B80" s="6"/>
      <c r="C80" s="1" t="s">
        <v>241</v>
      </c>
    </row>
    <row r="81" spans="1:5" hidden="1">
      <c r="B81" s="6"/>
      <c r="C81" s="1" t="s">
        <v>243</v>
      </c>
    </row>
    <row r="82" spans="1:5" hidden="1">
      <c r="B82" s="6"/>
      <c r="C82" s="1" t="s">
        <v>220</v>
      </c>
    </row>
    <row r="83" spans="1:5" ht="19" hidden="1" thickBot="1">
      <c r="B83" s="4"/>
      <c r="C83" s="1" t="s">
        <v>245</v>
      </c>
    </row>
    <row r="84" spans="1:5" hidden="1">
      <c r="B84" s="3" t="s">
        <v>150</v>
      </c>
      <c r="C84" s="1" t="s">
        <v>155</v>
      </c>
    </row>
    <row r="85" spans="1:5" hidden="1">
      <c r="B85" s="6"/>
      <c r="C85" s="1" t="s">
        <v>178</v>
      </c>
    </row>
    <row r="86" spans="1:5" hidden="1">
      <c r="B86" s="6"/>
      <c r="C86" s="1" t="s">
        <v>248</v>
      </c>
    </row>
    <row r="87" spans="1:5" hidden="1">
      <c r="B87" s="6"/>
      <c r="C87" s="1" t="s">
        <v>241</v>
      </c>
    </row>
    <row r="88" spans="1:5" hidden="1">
      <c r="B88" s="6"/>
      <c r="C88" s="1" t="s">
        <v>243</v>
      </c>
    </row>
    <row r="89" spans="1:5" hidden="1">
      <c r="B89" s="6"/>
      <c r="C89" s="1" t="s">
        <v>220</v>
      </c>
    </row>
    <row r="90" spans="1:5" ht="19" hidden="1" thickBot="1">
      <c r="B90" s="4"/>
      <c r="C90" s="1" t="s">
        <v>252</v>
      </c>
    </row>
    <row r="92" spans="1:5">
      <c r="A92" t="s">
        <v>254</v>
      </c>
    </row>
    <row r="93" spans="1:5">
      <c r="B93" s="9" t="s">
        <v>255</v>
      </c>
      <c r="C93" s="14" t="s">
        <v>256</v>
      </c>
      <c r="D93" s="14" t="s">
        <v>257</v>
      </c>
      <c r="E93" s="14" t="s">
        <v>258</v>
      </c>
    </row>
    <row r="94" spans="1:5">
      <c r="B94" s="9" t="s">
        <v>259</v>
      </c>
      <c r="C94" s="14"/>
      <c r="D94" s="14"/>
      <c r="E94" s="14"/>
    </row>
    <row r="95" spans="1:5">
      <c r="B95" s="9" t="s">
        <v>260</v>
      </c>
      <c r="C95" s="14" t="s">
        <v>261</v>
      </c>
      <c r="D95" s="14" t="s">
        <v>262</v>
      </c>
      <c r="E95" s="14"/>
    </row>
    <row r="96" spans="1:5">
      <c r="B96" s="9" t="s">
        <v>263</v>
      </c>
      <c r="C96" s="14" t="s">
        <v>261</v>
      </c>
      <c r="D96" s="14" t="s">
        <v>262</v>
      </c>
      <c r="E96" s="14"/>
    </row>
    <row r="97" spans="1:5">
      <c r="B97" s="9" t="s">
        <v>264</v>
      </c>
      <c r="C97" s="14"/>
      <c r="D97" s="14"/>
      <c r="E97" s="14"/>
    </row>
    <row r="98" spans="1:5">
      <c r="B98" s="9" t="s">
        <v>265</v>
      </c>
      <c r="C98" s="14"/>
      <c r="D98" s="14"/>
      <c r="E98" s="14"/>
    </row>
    <row r="99" spans="1:5" ht="30.75" customHeight="1">
      <c r="A99" s="15"/>
      <c r="B99" s="15"/>
    </row>
    <row r="100" spans="1:5" ht="21" customHeight="1">
      <c r="A100" s="16" t="s">
        <v>266</v>
      </c>
      <c r="B100" s="16" t="s">
        <v>267</v>
      </c>
      <c r="C100" s="16" t="s">
        <v>268</v>
      </c>
      <c r="D100" s="16" t="s">
        <v>269</v>
      </c>
    </row>
    <row r="101" spans="1:5" s="2" customFormat="1" ht="84.75" customHeight="1">
      <c r="A101" s="17">
        <v>1</v>
      </c>
      <c r="B101" s="18" t="s">
        <v>270</v>
      </c>
      <c r="C101" s="18" t="s">
        <v>271</v>
      </c>
      <c r="D101" s="18" t="s">
        <v>272</v>
      </c>
    </row>
    <row r="102" spans="1:5" s="2" customFormat="1" ht="74.25" customHeight="1">
      <c r="A102" s="17">
        <v>2</v>
      </c>
      <c r="B102" s="18" t="s">
        <v>273</v>
      </c>
      <c r="C102" s="18" t="s">
        <v>274</v>
      </c>
      <c r="D102" s="18" t="s">
        <v>275</v>
      </c>
    </row>
    <row r="103" spans="1:5" s="2" customFormat="1" ht="80.25" customHeight="1">
      <c r="A103" s="17">
        <v>3</v>
      </c>
      <c r="B103" s="19" t="s">
        <v>276</v>
      </c>
      <c r="C103" s="19" t="s">
        <v>277</v>
      </c>
      <c r="D103" s="19" t="s">
        <v>278</v>
      </c>
    </row>
    <row r="104" spans="1:5" s="2" customFormat="1" ht="58.5" customHeight="1">
      <c r="A104" s="17">
        <v>5</v>
      </c>
      <c r="B104" s="19" t="s">
        <v>279</v>
      </c>
      <c r="C104" s="19" t="s">
        <v>280</v>
      </c>
      <c r="D104" s="19" t="s">
        <v>281</v>
      </c>
    </row>
    <row r="105" spans="1:5" s="2" customFormat="1" ht="82.5" customHeight="1">
      <c r="A105" s="17">
        <v>6</v>
      </c>
      <c r="B105" s="19" t="s">
        <v>282</v>
      </c>
      <c r="C105" s="19" t="s">
        <v>283</v>
      </c>
      <c r="D105" s="19" t="s">
        <v>284</v>
      </c>
    </row>
    <row r="106" spans="1:5" s="2" customFormat="1" ht="107.25" customHeight="1">
      <c r="A106" s="17">
        <v>8</v>
      </c>
      <c r="B106" s="19" t="s">
        <v>285</v>
      </c>
      <c r="C106" s="19" t="s">
        <v>286</v>
      </c>
      <c r="D106" s="19" t="s">
        <v>287</v>
      </c>
    </row>
    <row r="107" spans="1:5" s="2" customFormat="1" ht="128" customHeight="1">
      <c r="A107" s="17">
        <v>10</v>
      </c>
      <c r="B107" s="19" t="s">
        <v>288</v>
      </c>
      <c r="C107" s="19" t="s">
        <v>289</v>
      </c>
      <c r="D107" s="19" t="s">
        <v>290</v>
      </c>
    </row>
    <row r="110" spans="1:5" hidden="1">
      <c r="A110" t="s">
        <v>291</v>
      </c>
      <c r="D110" s="10" t="s">
        <v>205</v>
      </c>
      <c r="E110" s="10" t="s">
        <v>292</v>
      </c>
    </row>
    <row r="111" spans="1:5" hidden="1">
      <c r="B111" s="3" t="s">
        <v>206</v>
      </c>
      <c r="C111" s="3" t="s">
        <v>151</v>
      </c>
      <c r="D111" s="3" t="s">
        <v>207</v>
      </c>
    </row>
    <row r="112" spans="1:5" ht="19" hidden="1" thickBot="1">
      <c r="B112" s="6"/>
      <c r="C112" s="4"/>
      <c r="D112" s="4" t="s">
        <v>208</v>
      </c>
    </row>
    <row r="113" spans="2:4" ht="19" hidden="1" thickBot="1">
      <c r="B113" s="6"/>
      <c r="C113" s="5" t="s">
        <v>174</v>
      </c>
      <c r="D113" s="5" t="s">
        <v>165</v>
      </c>
    </row>
    <row r="114" spans="2:4" hidden="1">
      <c r="B114" s="6"/>
      <c r="C114" s="3" t="s">
        <v>209</v>
      </c>
      <c r="D114" s="3" t="s">
        <v>210</v>
      </c>
    </row>
    <row r="115" spans="2:4" hidden="1">
      <c r="B115" s="6"/>
      <c r="C115" s="6"/>
      <c r="D115" s="6" t="s">
        <v>211</v>
      </c>
    </row>
    <row r="116" spans="2:4" hidden="1">
      <c r="B116" s="6"/>
      <c r="C116" s="6"/>
      <c r="D116" s="6" t="s">
        <v>212</v>
      </c>
    </row>
    <row r="117" spans="2:4" ht="19" hidden="1" thickBot="1">
      <c r="B117" s="6"/>
      <c r="C117" s="4"/>
      <c r="D117" s="4" t="s">
        <v>213</v>
      </c>
    </row>
    <row r="118" spans="2:4" ht="19" hidden="1" thickBot="1">
      <c r="B118" s="6"/>
      <c r="C118" s="5" t="s">
        <v>193</v>
      </c>
      <c r="D118" s="5" t="s">
        <v>214</v>
      </c>
    </row>
    <row r="119" spans="2:4" ht="19" hidden="1" thickBot="1">
      <c r="B119" s="6"/>
      <c r="C119" s="5" t="s">
        <v>215</v>
      </c>
      <c r="D119" s="5" t="s">
        <v>216</v>
      </c>
    </row>
    <row r="120" spans="2:4" hidden="1">
      <c r="B120" s="6"/>
      <c r="C120" s="3" t="s">
        <v>217</v>
      </c>
      <c r="D120" s="3" t="s">
        <v>218</v>
      </c>
    </row>
    <row r="121" spans="2:4" ht="19" hidden="1" thickBot="1">
      <c r="B121" s="6"/>
      <c r="C121" s="4"/>
      <c r="D121" s="4" t="s">
        <v>219</v>
      </c>
    </row>
    <row r="122" spans="2:4" hidden="1">
      <c r="B122" s="6"/>
      <c r="C122" s="3" t="s">
        <v>220</v>
      </c>
      <c r="D122" s="3" t="s">
        <v>218</v>
      </c>
    </row>
    <row r="123" spans="2:4" ht="19" hidden="1" thickBot="1">
      <c r="B123" s="6"/>
      <c r="C123" s="4"/>
      <c r="D123" s="4" t="s">
        <v>219</v>
      </c>
    </row>
    <row r="124" spans="2:4" ht="19" hidden="1" thickBot="1">
      <c r="B124" s="4"/>
      <c r="C124" s="7" t="s">
        <v>221</v>
      </c>
      <c r="D124" s="5" t="s">
        <v>222</v>
      </c>
    </row>
    <row r="125" spans="2:4" hidden="1">
      <c r="B125" s="3" t="s">
        <v>147</v>
      </c>
      <c r="C125" s="3" t="s">
        <v>223</v>
      </c>
      <c r="D125" t="s">
        <v>210</v>
      </c>
    </row>
    <row r="126" spans="2:4" hidden="1">
      <c r="B126" s="6"/>
      <c r="C126" s="6"/>
      <c r="D126" t="s">
        <v>211</v>
      </c>
    </row>
    <row r="127" spans="2:4" hidden="1">
      <c r="B127" s="6"/>
      <c r="C127" s="6"/>
      <c r="D127" t="s">
        <v>212</v>
      </c>
    </row>
    <row r="128" spans="2:4" ht="19" hidden="1" thickBot="1">
      <c r="B128" s="6"/>
      <c r="C128" s="4"/>
      <c r="D128" t="s">
        <v>213</v>
      </c>
    </row>
    <row r="129" spans="2:4" ht="19" hidden="1" thickBot="1">
      <c r="B129" s="6"/>
      <c r="C129" s="5" t="s">
        <v>224</v>
      </c>
      <c r="D129" s="5" t="s">
        <v>225</v>
      </c>
    </row>
    <row r="130" spans="2:4" hidden="1">
      <c r="B130" s="6"/>
      <c r="C130" s="3" t="s">
        <v>226</v>
      </c>
      <c r="D130" s="3" t="s">
        <v>218</v>
      </c>
    </row>
    <row r="131" spans="2:4" ht="19" hidden="1" thickBot="1">
      <c r="B131" s="6"/>
      <c r="C131" s="4"/>
      <c r="D131" s="4" t="s">
        <v>219</v>
      </c>
    </row>
    <row r="132" spans="2:4" hidden="1">
      <c r="B132" s="6"/>
      <c r="C132" s="3" t="s">
        <v>227</v>
      </c>
      <c r="D132" s="3" t="s">
        <v>218</v>
      </c>
    </row>
    <row r="133" spans="2:4" ht="19" hidden="1" thickBot="1">
      <c r="B133" s="6"/>
      <c r="C133" s="4"/>
      <c r="D133" s="4" t="s">
        <v>219</v>
      </c>
    </row>
    <row r="134" spans="2:4" ht="19" hidden="1" thickBot="1">
      <c r="B134" s="4"/>
      <c r="C134" s="7" t="s">
        <v>228</v>
      </c>
      <c r="D134" s="5" t="s">
        <v>222</v>
      </c>
    </row>
    <row r="135" spans="2:4" hidden="1">
      <c r="B135" s="3" t="s">
        <v>148</v>
      </c>
      <c r="C135" s="3" t="s">
        <v>229</v>
      </c>
      <c r="D135" s="3" t="s">
        <v>210</v>
      </c>
    </row>
    <row r="136" spans="2:4" hidden="1">
      <c r="B136" s="6"/>
      <c r="C136" s="6"/>
      <c r="D136" s="6" t="s">
        <v>230</v>
      </c>
    </row>
    <row r="137" spans="2:4" ht="19" hidden="1" thickBot="1">
      <c r="B137" s="6"/>
      <c r="C137" s="4"/>
      <c r="D137" s="4" t="s">
        <v>231</v>
      </c>
    </row>
    <row r="138" spans="2:4" hidden="1">
      <c r="B138" s="6"/>
      <c r="C138" s="3" t="s">
        <v>224</v>
      </c>
      <c r="D138" s="3" t="s">
        <v>232</v>
      </c>
    </row>
    <row r="139" spans="2:4" ht="19" hidden="1" thickBot="1">
      <c r="B139" s="6"/>
      <c r="C139" s="4"/>
      <c r="D139" s="4" t="s">
        <v>233</v>
      </c>
    </row>
    <row r="140" spans="2:4" hidden="1">
      <c r="B140" s="6"/>
      <c r="C140" s="3" t="s">
        <v>226</v>
      </c>
      <c r="D140" s="3" t="s">
        <v>218</v>
      </c>
    </row>
    <row r="141" spans="2:4" ht="19" hidden="1" thickBot="1">
      <c r="B141" s="6"/>
      <c r="C141" s="4"/>
      <c r="D141" s="4" t="s">
        <v>219</v>
      </c>
    </row>
    <row r="142" spans="2:4" hidden="1">
      <c r="B142" s="6"/>
      <c r="C142" s="8" t="s">
        <v>227</v>
      </c>
      <c r="D142" s="3" t="s">
        <v>218</v>
      </c>
    </row>
    <row r="143" spans="2:4" ht="19" hidden="1" thickBot="1">
      <c r="B143" s="4"/>
      <c r="C143" s="7"/>
      <c r="D143" s="4" t="s">
        <v>219</v>
      </c>
    </row>
    <row r="144" spans="2:4" hidden="1">
      <c r="B144" s="3" t="s">
        <v>149</v>
      </c>
      <c r="C144" s="3" t="s">
        <v>234</v>
      </c>
      <c r="D144" s="3" t="s">
        <v>235</v>
      </c>
    </row>
    <row r="145" spans="2:4" ht="19" hidden="1" thickBot="1">
      <c r="B145" s="6"/>
      <c r="C145" s="4"/>
      <c r="D145" s="4" t="s">
        <v>236</v>
      </c>
    </row>
    <row r="146" spans="2:4" ht="19" hidden="1" thickBot="1">
      <c r="B146" s="6"/>
      <c r="C146" s="5" t="s">
        <v>174</v>
      </c>
      <c r="D146" s="5" t="s">
        <v>165</v>
      </c>
    </row>
    <row r="147" spans="2:4" hidden="1">
      <c r="B147" s="6"/>
      <c r="C147" s="3" t="s">
        <v>237</v>
      </c>
      <c r="D147" s="3" t="s">
        <v>238</v>
      </c>
    </row>
    <row r="148" spans="2:4" hidden="1">
      <c r="B148" s="6"/>
      <c r="C148" s="6"/>
      <c r="D148" s="6" t="s">
        <v>239</v>
      </c>
    </row>
    <row r="149" spans="2:4" ht="19" hidden="1" thickBot="1">
      <c r="B149" s="6"/>
      <c r="C149" s="4"/>
      <c r="D149" s="4" t="s">
        <v>240</v>
      </c>
    </row>
    <row r="150" spans="2:4" ht="19" hidden="1" thickBot="1">
      <c r="B150" s="6"/>
      <c r="C150" s="5" t="s">
        <v>241</v>
      </c>
      <c r="D150" s="5" t="s">
        <v>242</v>
      </c>
    </row>
    <row r="151" spans="2:4" hidden="1">
      <c r="B151" s="6"/>
      <c r="C151" s="3" t="s">
        <v>243</v>
      </c>
      <c r="D151" s="3" t="s">
        <v>244</v>
      </c>
    </row>
    <row r="152" spans="2:4" ht="19" hidden="1" thickBot="1">
      <c r="B152" s="6"/>
      <c r="C152" s="4"/>
      <c r="D152" s="4" t="s">
        <v>219</v>
      </c>
    </row>
    <row r="153" spans="2:4" hidden="1">
      <c r="B153" s="6"/>
      <c r="C153" s="3" t="s">
        <v>220</v>
      </c>
      <c r="D153" s="3" t="s">
        <v>244</v>
      </c>
    </row>
    <row r="154" spans="2:4" ht="19" hidden="1" thickBot="1">
      <c r="B154" s="6"/>
      <c r="C154" s="4"/>
      <c r="D154" s="4" t="s">
        <v>219</v>
      </c>
    </row>
    <row r="155" spans="2:4" ht="19" hidden="1" thickBot="1">
      <c r="B155" s="4"/>
      <c r="C155" s="7" t="s">
        <v>245</v>
      </c>
      <c r="D155" s="5" t="s">
        <v>246</v>
      </c>
    </row>
    <row r="156" spans="2:4" hidden="1">
      <c r="B156" s="3" t="s">
        <v>150</v>
      </c>
      <c r="C156" s="3" t="s">
        <v>155</v>
      </c>
      <c r="D156" s="3" t="s">
        <v>247</v>
      </c>
    </row>
    <row r="157" spans="2:4" ht="19" hidden="1" thickBot="1">
      <c r="B157" s="6"/>
      <c r="C157" s="4"/>
      <c r="D157" s="4" t="s">
        <v>236</v>
      </c>
    </row>
    <row r="158" spans="2:4" ht="19" hidden="1" thickBot="1">
      <c r="B158" s="6"/>
      <c r="C158" s="5" t="s">
        <v>178</v>
      </c>
      <c r="D158" s="5" t="s">
        <v>165</v>
      </c>
    </row>
    <row r="159" spans="2:4" ht="19" hidden="1" thickBot="1">
      <c r="B159" s="6"/>
      <c r="C159" s="5" t="s">
        <v>248</v>
      </c>
      <c r="D159" s="5" t="s">
        <v>249</v>
      </c>
    </row>
    <row r="160" spans="2:4" ht="19" hidden="1" thickBot="1">
      <c r="B160" s="6"/>
      <c r="C160" s="5" t="s">
        <v>241</v>
      </c>
      <c r="D160" s="5" t="s">
        <v>250</v>
      </c>
    </row>
    <row r="161" spans="2:4" hidden="1">
      <c r="B161" s="6"/>
      <c r="C161" s="3" t="s">
        <v>243</v>
      </c>
      <c r="D161" s="3" t="s">
        <v>251</v>
      </c>
    </row>
    <row r="162" spans="2:4" ht="19" hidden="1" thickBot="1">
      <c r="B162" s="6"/>
      <c r="C162" s="4"/>
      <c r="D162" s="4" t="s">
        <v>219</v>
      </c>
    </row>
    <row r="163" spans="2:4" hidden="1">
      <c r="B163" s="6"/>
      <c r="C163" s="3" t="s">
        <v>220</v>
      </c>
      <c r="D163" s="3" t="s">
        <v>251</v>
      </c>
    </row>
    <row r="164" spans="2:4" ht="19" hidden="1" thickBot="1">
      <c r="B164" s="6"/>
      <c r="C164" s="4"/>
      <c r="D164" s="4" t="s">
        <v>219</v>
      </c>
    </row>
    <row r="165" spans="2:4" ht="19" hidden="1" thickBot="1">
      <c r="B165" s="4"/>
      <c r="C165" s="7" t="s">
        <v>252</v>
      </c>
      <c r="D165" s="5" t="s">
        <v>253</v>
      </c>
    </row>
    <row r="166" spans="2:4" hidden="1"/>
  </sheetData>
  <phoneticPr fontId="1"/>
  <pageMargins left="0.7" right="0.7" top="0.75" bottom="0.75" header="0.3" footer="0.3"/>
  <pageSetup paperSize="9" scale="36" orientation="portrait" r:id="rId1"/>
  <rowBreaks count="1" manualBreakCount="1">
    <brk id="9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fd11335-c243-47b8-8a7e-7449550d754e" xsi:nil="true"/>
    <lcf76f155ced4ddcb4097134ff3c332f xmlns="aa780284-575c-4669-b3c7-3a855818559b">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0DE6B234403F4248A214CB59B74AC6D7" ma:contentTypeVersion="12" ma:contentTypeDescription="Create a new document." ma:contentTypeScope="" ma:versionID="4d66e49c4978186895816a943fb8c8c7">
  <xsd:schema xmlns:xsd="http://www.w3.org/2001/XMLSchema" xmlns:xs="http://www.w3.org/2001/XMLSchema" xmlns:p="http://schemas.microsoft.com/office/2006/metadata/properties" xmlns:ns2="aa780284-575c-4669-b3c7-3a855818559b" xmlns:ns3="724c71d9-71d3-462d-b32a-758a371c3066" xmlns:ns4="8fd11335-c243-47b8-8a7e-7449550d754e" targetNamespace="http://schemas.microsoft.com/office/2006/metadata/properties" ma:root="true" ma:fieldsID="c0c2110ef15fe727eb344e8bbd8f8adb" ns2:_="" ns3:_="" ns4:_="">
    <xsd:import namespace="aa780284-575c-4669-b3c7-3a855818559b"/>
    <xsd:import namespace="724c71d9-71d3-462d-b32a-758a371c3066"/>
    <xsd:import namespace="8fd11335-c243-47b8-8a7e-7449550d754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4: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780284-575c-4669-b3c7-3a85581855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6e8f6321-3efa-45d8-abfe-eea1c039a715"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24c71d9-71d3-462d-b32a-758a371c306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fd11335-c243-47b8-8a7e-7449550d754e"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9f9e75a0-6e12-4f58-9b0d-80e17e209ef0}" ma:internalName="TaxCatchAll" ma:showField="CatchAllData" ma:web="724c71d9-71d3-462d-b32a-758a371c306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BFE3BBA-CE83-4453-9F24-E0346577D98C}">
  <ds:schemaRefs>
    <ds:schemaRef ds:uri="http://schemas.microsoft.com/DataMashup"/>
  </ds:schemaRefs>
</ds:datastoreItem>
</file>

<file path=customXml/itemProps2.xml><?xml version="1.0" encoding="utf-8"?>
<ds:datastoreItem xmlns:ds="http://schemas.openxmlformats.org/officeDocument/2006/customXml" ds:itemID="{A0AADA92-5611-4B43-BF1C-EF9646821300}">
  <ds:schemaRefs>
    <ds:schemaRef ds:uri="http://schemas.microsoft.com/sharepoint/v3/contenttype/forms"/>
  </ds:schemaRefs>
</ds:datastoreItem>
</file>

<file path=customXml/itemProps3.xml><?xml version="1.0" encoding="utf-8"?>
<ds:datastoreItem xmlns:ds="http://schemas.openxmlformats.org/officeDocument/2006/customXml" ds:itemID="{2D3262B0-0A7D-4559-A553-058C5E115868}">
  <ds:schemaRefs>
    <ds:schemaRef ds:uri="http://schemas.microsoft.com/office/2006/metadata/properties"/>
    <ds:schemaRef ds:uri="http://schemas.microsoft.com/office/infopath/2007/PartnerControls"/>
    <ds:schemaRef ds:uri="8fd11335-c243-47b8-8a7e-7449550d754e"/>
    <ds:schemaRef ds:uri="aa780284-575c-4669-b3c7-3a855818559b"/>
  </ds:schemaRefs>
</ds:datastoreItem>
</file>

<file path=customXml/itemProps4.xml><?xml version="1.0" encoding="utf-8"?>
<ds:datastoreItem xmlns:ds="http://schemas.openxmlformats.org/officeDocument/2006/customXml" ds:itemID="{70336049-28C9-4B82-8A45-5CF63AC0B0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780284-575c-4669-b3c7-3a855818559b"/>
    <ds:schemaRef ds:uri="724c71d9-71d3-462d-b32a-758a371c3066"/>
    <ds:schemaRef ds:uri="8fd11335-c243-47b8-8a7e-7449550d75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a623df2-7a25-4a8f-b59b-3a3459c1375f}" enabled="1" method="Standard" siteId="{16532572-d567-4d67-8727-f12f7bb6aed3}"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17</vt:i4>
      </vt:variant>
      <vt:variant>
        <vt:lpstr>名前付き一覧</vt:lpstr>
      </vt:variant>
      <vt:variant>
        <vt:i4>29</vt:i4>
      </vt:variant>
    </vt:vector>
  </HeadingPairs>
  <TitlesOfParts>
    <vt:vector size="46" baseType="lpstr">
      <vt:lpstr>乗合（15系統以内）</vt:lpstr>
      <vt:lpstr>乗合（40系統以内）</vt:lpstr>
      <vt:lpstr>乗合（80系統以内）</vt:lpstr>
      <vt:lpstr>貸切・タクシー</vt:lpstr>
      <vt:lpstr>貸切・タクシー (費用・経費が多い場合)</vt:lpstr>
      <vt:lpstr>鉄軌道</vt:lpstr>
      <vt:lpstr>鉄軌道 (費用・経費が多い場合)</vt:lpstr>
      <vt:lpstr>海事関係</vt:lpstr>
      <vt:lpstr>海事関係 (費用・経費が多い場合)</vt:lpstr>
      <vt:lpstr>航空</vt:lpstr>
      <vt:lpstr>航空 (費用・経費が多い場合) </vt:lpstr>
      <vt:lpstr>記入例（乗合）</vt:lpstr>
      <vt:lpstr>記入例（貸切タクシー）</vt:lpstr>
      <vt:lpstr>記入例 (鉄軌道)</vt:lpstr>
      <vt:lpstr>記入例 (海事関係)</vt:lpstr>
      <vt:lpstr>参照リスト</vt:lpstr>
      <vt:lpstr>Sheet1</vt:lpstr>
      <vt:lpstr>①イベント開催や誘客のために必要となるタクシー整備費用</vt:lpstr>
      <vt:lpstr>①イベント開催や誘客のために必要となるバス整備費用</vt:lpstr>
      <vt:lpstr>①乗合バスを活用した観光イベントの開催</vt:lpstr>
      <vt:lpstr>①船を活用した観光イベントを開催するために要する経費</vt:lpstr>
      <vt:lpstr>①鉄軌道を活用したイベントを開催するために要する経費</vt:lpstr>
      <vt:lpstr>②企画乗車券の造成・プロモーションに要する経費</vt:lpstr>
      <vt:lpstr>②企画乗車券の造成・プロモーションに要する経費_</vt:lpstr>
      <vt:lpstr>②企画乗船券の造成・プロモーションに要する経費</vt:lpstr>
      <vt:lpstr>②地域と調整の上行う観光需要にあわせた実証運行</vt:lpstr>
      <vt:lpstr>②地域と調整の上行う観光需要にあわせた実証運行_</vt:lpstr>
      <vt:lpstr>②地域と調整の上行う観光需要に合わせた実証運航</vt:lpstr>
      <vt:lpstr>③イベント開催や誘客のために必要となるバスラッピング費用</vt:lpstr>
      <vt:lpstr>③バス乗り場の利便性向上_案内表示の掲示_トイレ・休憩スペースの改修</vt:lpstr>
      <vt:lpstr>③観光目的で行う車両改造や駅の施設改修</vt:lpstr>
      <vt:lpstr>③船・旅客船ターミナルの観光魅力向上に資する改修等</vt:lpstr>
      <vt:lpstr>④観光に向けて路線再編を行うための経費</vt:lpstr>
      <vt:lpstr>④観光目的で行うイベント運航・増便等についての実証運航</vt:lpstr>
      <vt:lpstr>④観光目的で行うイベント運行・増便等についての実証運行</vt:lpstr>
      <vt:lpstr>⑤船内・旅客船ターミナルの受入環境向上_案内表示の掲示等</vt:lpstr>
      <vt:lpstr>⑤地域と調整の上行う観光需要にあわせた実証運行</vt:lpstr>
      <vt:lpstr>⑤地域と調整の上行う観光需要に合わせた実証運行</vt:lpstr>
      <vt:lpstr>⑤鉄軌道施設の受入環境向上_案内表示の掲示等</vt:lpstr>
      <vt:lpstr>⑥バス乗り場の利便性向上_案内表示の掲示_トイレ・休憩スペースの改修</vt:lpstr>
      <vt:lpstr>Sheet1!Print_Area</vt:lpstr>
      <vt:lpstr>タクシー関係</vt:lpstr>
      <vt:lpstr>海事関係</vt:lpstr>
      <vt:lpstr>乗合バス関係</vt:lpstr>
      <vt:lpstr>貸切バス関係</vt:lpstr>
      <vt:lpstr>鉄軌道関係</vt:lpstr>
    </vt:vector>
  </TitlesOfParts>
  <Manager>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title>
  <dc:subject>　</dc:subject>
  <dc:creator>　</dc:creator>
  <cp:keywords/>
  <dc:description/>
  <cp:lastModifiedBy>Umehara Yuka</cp:lastModifiedBy>
  <cp:revision/>
  <dcterms:created xsi:type="dcterms:W3CDTF">2021-06-07T01:29:53Z</dcterms:created>
  <dcterms:modified xsi:type="dcterms:W3CDTF">2023-12-20T08:34:14Z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0x0101000DE6B234403F4248A214CB59B74AC6D7</vt:lpwstr>
  </property>
  <property fmtid="{D5CDD505-2E9C-101B-9397-08002B2CF9AE}" pid="3" name="MediaServiceImageTags">
    <vt:lpwstr/>
  </property>
</Properties>
</file>